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 firstSheet="1" activeTab="2"/>
  </bookViews>
  <sheets>
    <sheet name="指标体系" sheetId="8" r:id="rId1"/>
    <sheet name="【经济高质量发展】stata" sheetId="11" r:id="rId2"/>
    <sheet name="【经济高质量发展】原始数据" sheetId="1" r:id="rId3"/>
    <sheet name="【经济高质量发展】面板数据" sheetId="9" r:id="rId4"/>
    <sheet name="【经济高质量发展】熵值法" sheetId="3" r:id="rId5"/>
    <sheet name="【经济高质量发展】熵权topsis" sheetId="5" r:id="rId6"/>
    <sheet name="【经济高质量发展】改进熵权topsis" sheetId="7" r:id="rId7"/>
  </sheets>
  <definedNames>
    <definedName name="_xlnm._FilterDatabase" localSheetId="4" hidden="1">【经济高质量发展】熵值法!$A$1:$T$435</definedName>
    <definedName name="_xlnm._FilterDatabase" localSheetId="5" hidden="1">【经济高质量发展】熵权topsis!$A$1:$T$435</definedName>
    <definedName name="_xlnm._FilterDatabase" localSheetId="6" hidden="1">【经济高质量发展】改进熵权topsis!$A$1:$T$435</definedName>
    <definedName name="_xlnm._FilterDatabase" localSheetId="1" hidden="1">【经济高质量发展】stata!#REF!</definedName>
    <definedName name="_xlnm._FilterDatabase" localSheetId="3" hidden="1">【经济高质量发展】面板数据!#REF!</definedName>
    <definedName name="_xlnm._FilterDatabase" localSheetId="2" hidden="1">【经济高质量发展】原始数据!#REF!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<sst xmlns="http://schemas.openxmlformats.org/spreadsheetml/2006/main" count="2837" uniqueCount="199">
  <si>
    <t>2024经济高质量发展指标体系【@实证数据充电站】</t>
  </si>
  <si>
    <t>一级指标</t>
  </si>
  <si>
    <t>二级指标</t>
  </si>
  <si>
    <t>三级指标</t>
  </si>
  <si>
    <t>指标说明</t>
  </si>
  <si>
    <t>属性</t>
  </si>
  <si>
    <t>创新发展</t>
  </si>
  <si>
    <t>科研投入</t>
  </si>
  <si>
    <t>R&amp;D 人员投入 占比</t>
  </si>
  <si>
    <t>R&amp;D 人员数 / 年末常住人口</t>
  </si>
  <si>
    <t>+</t>
  </si>
  <si>
    <t>R&amp;D 经费投入强度</t>
  </si>
  <si>
    <t>R&amp;D 经费支出 / GDP</t>
  </si>
  <si>
    <t>创新产出</t>
  </si>
  <si>
    <t>技术市场活跃度</t>
  </si>
  <si>
    <t>技术市场成交额 / GDP</t>
  </si>
  <si>
    <t>人均专利占有量</t>
  </si>
  <si>
    <t>专利授权数 / 年末常住人口</t>
  </si>
  <si>
    <t>协调发展</t>
  </si>
  <si>
    <t>城乡结构</t>
  </si>
  <si>
    <t>城乡收入协调水平</t>
  </si>
  <si>
    <t>城镇居民人均可支配收入/ 农村人均可支配收入</t>
  </si>
  <si>
    <t>-</t>
  </si>
  <si>
    <t>产业结构</t>
  </si>
  <si>
    <t>产业高度化程度</t>
  </si>
  <si>
    <t>第三产业增加值 / 第二产业增加值</t>
  </si>
  <si>
    <t>消费结构</t>
  </si>
  <si>
    <t>居民消费水平</t>
  </si>
  <si>
    <t>居民消费价格指数</t>
  </si>
  <si>
    <t>绿色发展</t>
  </si>
  <si>
    <t>环境污染</t>
  </si>
  <si>
    <t>单位产出二氧化硫排放</t>
  </si>
  <si>
    <t>二氧化硫排放总量 / GDP</t>
  </si>
  <si>
    <t>绿色环保</t>
  </si>
  <si>
    <t>生态环境水平</t>
  </si>
  <si>
    <t>建成区绿化覆盖率</t>
  </si>
  <si>
    <t>开放发展</t>
  </si>
  <si>
    <t>开放程度</t>
  </si>
  <si>
    <t>国际贸易水平</t>
  </si>
  <si>
    <t>进出口总额 / GDP</t>
  </si>
  <si>
    <t>开放成效</t>
  </si>
  <si>
    <t>外资依赖程度</t>
  </si>
  <si>
    <t>外商直接投资额 / GDP</t>
  </si>
  <si>
    <t>共享发展</t>
  </si>
  <si>
    <t>教育</t>
  </si>
  <si>
    <t>教育发展水平</t>
  </si>
  <si>
    <t>普通高校生师比</t>
  </si>
  <si>
    <t>医疗</t>
  </si>
  <si>
    <t>医疗服务水平</t>
  </si>
  <si>
    <t>卫生人员数 / 年末常住人口</t>
  </si>
  <si>
    <t>交通</t>
  </si>
  <si>
    <t>人均私有汽车占有量</t>
  </si>
  <si>
    <t>私人汽车拥有量 / 年末常住人口</t>
  </si>
  <si>
    <t>社会保障</t>
  </si>
  <si>
    <t>社会保障占比</t>
  </si>
  <si>
    <t>社会保障及就业支出 / 财政一般总支出</t>
  </si>
  <si>
    <t>基础设施</t>
  </si>
  <si>
    <t>人均公路里程数</t>
  </si>
  <si>
    <t>公路里程数 / 年末常住人口</t>
  </si>
  <si>
    <t>id</t>
  </si>
  <si>
    <t>year</t>
  </si>
  <si>
    <t>city</t>
  </si>
  <si>
    <t>R&amp;D人员投入占比</t>
  </si>
  <si>
    <t>R&amp;D经费投入强度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</si>
  <si>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</si>
  <si>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</si>
  <si>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</si>
  <si>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</si>
  <si>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</si>
  <si>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</si>
  <si>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</si>
  <si>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</si>
  <si>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</si>
  <si>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</si>
  <si>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</si>
  <si>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</si>
  <si>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</si>
  <si>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</si>
  <si>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x15</t>
  </si>
  <si>
    <t>x16</t>
  </si>
  <si>
    <t>上海市</t>
  </si>
  <si>
    <t>云南省</t>
  </si>
  <si>
    <t>内蒙古自治区</t>
  </si>
  <si>
    <t>北京市</t>
  </si>
  <si>
    <t>吉林省</t>
  </si>
  <si>
    <t>四川省</t>
  </si>
  <si>
    <t>天津市</t>
  </si>
  <si>
    <t>宁夏回族自治区</t>
  </si>
  <si>
    <t>安徽省</t>
  </si>
  <si>
    <t>山东省</t>
  </si>
  <si>
    <t>山西省</t>
  </si>
  <si>
    <t>广东省</t>
  </si>
  <si>
    <t>广西壮族自治区</t>
  </si>
  <si>
    <t>新疆维吾尔自治区</t>
  </si>
  <si>
    <t>江苏省</t>
  </si>
  <si>
    <t>江西省</t>
  </si>
  <si>
    <t>河北省</t>
  </si>
  <si>
    <t>河南省</t>
  </si>
  <si>
    <t>浙江省</t>
  </si>
  <si>
    <t>海南省</t>
  </si>
  <si>
    <t>湖北省</t>
  </si>
  <si>
    <t>湖南省</t>
  </si>
  <si>
    <t>甘肃省</t>
  </si>
  <si>
    <t>福建省</t>
  </si>
  <si>
    <t>西藏自治区</t>
  </si>
  <si>
    <t>贵州省</t>
  </si>
  <si>
    <t>辽宁省</t>
  </si>
  <si>
    <t>重庆市</t>
  </si>
  <si>
    <t>陕西省</t>
  </si>
  <si>
    <t>青海省</t>
  </si>
  <si>
    <t>黑龙江省</t>
  </si>
  <si>
    <t>R&amp;D人员(人年)</t>
  </si>
  <si>
    <t>年末常住人口(万人)</t>
  </si>
  <si>
    <t>R&amp;D经费(万元)</t>
  </si>
  <si>
    <t>技术市场成交额(亿元)</t>
  </si>
  <si>
    <t>地区生产总值(亿元)</t>
  </si>
  <si>
    <t>国内专利申请授权量(项)</t>
  </si>
  <si>
    <t>城镇居民人均可支配收入(元)</t>
  </si>
  <si>
    <t>农村居民人均可支配收入(元)</t>
  </si>
  <si>
    <t>第三产业增加值(亿元)</t>
  </si>
  <si>
    <t>第二产业增加值(亿元)</t>
  </si>
  <si>
    <t>居民消费价格指数(上年=100)</t>
  </si>
  <si>
    <t>二氧化硫排放量(万吨)</t>
  </si>
  <si>
    <t>城市绿地面积(万公顷)</t>
  </si>
  <si>
    <t>建成区绿化覆盖率(%)</t>
  </si>
  <si>
    <t>进出口总额(亿元)</t>
  </si>
  <si>
    <t>外商投资(亿元)</t>
  </si>
  <si>
    <t>普通高校生师比(教师人数=1)</t>
  </si>
  <si>
    <t>卫生人员数(万人)</t>
  </si>
  <si>
    <t>私人汽车拥有量(万辆)</t>
  </si>
  <si>
    <t>地方财政社会保障和就业支出(亿元)</t>
  </si>
  <si>
    <t>地方财政一般预算支出(亿元)</t>
  </si>
  <si>
    <t>公路里程(万公里)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</si>
  <si>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</si>
  <si>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</si>
  <si>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</si>
  <si>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</si>
  <si>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</si>
  <si>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</si>
  <si>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</si>
  <si>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</si>
  <si>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</si>
  <si>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</si>
  <si>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</si>
  <si>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</si>
  <si>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</si>
  <si>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</si>
  <si>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</si>
  <si>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</si>
  <si>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【经济高质量发展】
熵值法</t>
  </si>
  <si>
    <r>
      <rPr>
        <b/>
        <sz val="11"/>
        <color theme="1"/>
        <rFont val="宋体"/>
        <charset val="134"/>
      </rPr>
      <t>【经济高质量发展】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熵权</t>
    </r>
    <r>
      <rPr>
        <b/>
        <sz val="11"/>
        <color theme="1"/>
        <rFont val="Times New Roman"/>
        <charset val="134"/>
      </rPr>
      <t>topsis</t>
    </r>
  </si>
  <si>
    <r>
      <rPr>
        <sz val="11"/>
        <color theme="1"/>
        <rFont val="宋体"/>
        <charset val="134"/>
      </rPr>
      <t>上海市</t>
    </r>
  </si>
  <si>
    <r>
      <rPr>
        <sz val="11"/>
        <color theme="1"/>
        <rFont val="宋体"/>
        <charset val="134"/>
      </rPr>
      <t>云南省</t>
    </r>
  </si>
  <si>
    <r>
      <rPr>
        <sz val="11"/>
        <color theme="1"/>
        <rFont val="宋体"/>
        <charset val="134"/>
      </rPr>
      <t>内蒙古自治区</t>
    </r>
  </si>
  <si>
    <r>
      <rPr>
        <sz val="11"/>
        <color theme="1"/>
        <rFont val="宋体"/>
        <charset val="134"/>
      </rPr>
      <t>北京市</t>
    </r>
  </si>
  <si>
    <r>
      <rPr>
        <sz val="11"/>
        <color theme="1"/>
        <rFont val="宋体"/>
        <charset val="134"/>
      </rPr>
      <t>吉林省</t>
    </r>
  </si>
  <si>
    <r>
      <rPr>
        <sz val="11"/>
        <color theme="1"/>
        <rFont val="宋体"/>
        <charset val="134"/>
      </rPr>
      <t>四川省</t>
    </r>
  </si>
  <si>
    <r>
      <rPr>
        <sz val="11"/>
        <color theme="1"/>
        <rFont val="宋体"/>
        <charset val="134"/>
      </rPr>
      <t>天津市</t>
    </r>
  </si>
  <si>
    <r>
      <rPr>
        <sz val="11"/>
        <color theme="1"/>
        <rFont val="宋体"/>
        <charset val="134"/>
      </rPr>
      <t>宁夏回族自治区</t>
    </r>
  </si>
  <si>
    <r>
      <rPr>
        <sz val="11"/>
        <color theme="1"/>
        <rFont val="宋体"/>
        <charset val="134"/>
      </rPr>
      <t>安徽省</t>
    </r>
  </si>
  <si>
    <r>
      <rPr>
        <sz val="11"/>
        <color theme="1"/>
        <rFont val="宋体"/>
        <charset val="134"/>
      </rPr>
      <t>山东省</t>
    </r>
  </si>
  <si>
    <r>
      <rPr>
        <sz val="11"/>
        <color theme="1"/>
        <rFont val="宋体"/>
        <charset val="134"/>
      </rPr>
      <t>山西省</t>
    </r>
  </si>
  <si>
    <r>
      <rPr>
        <sz val="11"/>
        <color theme="1"/>
        <rFont val="宋体"/>
        <charset val="134"/>
      </rPr>
      <t>广东省</t>
    </r>
  </si>
  <si>
    <r>
      <rPr>
        <sz val="11"/>
        <color theme="1"/>
        <rFont val="宋体"/>
        <charset val="134"/>
      </rPr>
      <t>广西壮族自治区</t>
    </r>
  </si>
  <si>
    <r>
      <rPr>
        <sz val="11"/>
        <color theme="1"/>
        <rFont val="宋体"/>
        <charset val="134"/>
      </rPr>
      <t>新疆维吾尔自治区</t>
    </r>
  </si>
  <si>
    <r>
      <rPr>
        <sz val="11"/>
        <color theme="1"/>
        <rFont val="宋体"/>
        <charset val="134"/>
      </rPr>
      <t>江苏省</t>
    </r>
  </si>
  <si>
    <r>
      <rPr>
        <sz val="11"/>
        <color theme="1"/>
        <rFont val="宋体"/>
        <charset val="134"/>
      </rPr>
      <t>江西省</t>
    </r>
  </si>
  <si>
    <r>
      <rPr>
        <sz val="11"/>
        <color theme="1"/>
        <rFont val="宋体"/>
        <charset val="134"/>
      </rPr>
      <t>河北省</t>
    </r>
  </si>
  <si>
    <r>
      <rPr>
        <sz val="11"/>
        <color theme="1"/>
        <rFont val="宋体"/>
        <charset val="134"/>
      </rPr>
      <t>河南省</t>
    </r>
  </si>
  <si>
    <r>
      <rPr>
        <sz val="11"/>
        <color theme="1"/>
        <rFont val="宋体"/>
        <charset val="134"/>
      </rPr>
      <t>浙江省</t>
    </r>
  </si>
  <si>
    <r>
      <rPr>
        <sz val="11"/>
        <color theme="1"/>
        <rFont val="宋体"/>
        <charset val="134"/>
      </rPr>
      <t>海南省</t>
    </r>
  </si>
  <si>
    <r>
      <rPr>
        <sz val="11"/>
        <color theme="1"/>
        <rFont val="宋体"/>
        <charset val="134"/>
      </rPr>
      <t>湖北省</t>
    </r>
  </si>
  <si>
    <r>
      <rPr>
        <sz val="11"/>
        <color theme="1"/>
        <rFont val="宋体"/>
        <charset val="134"/>
      </rPr>
      <t>湖南省</t>
    </r>
  </si>
  <si>
    <r>
      <rPr>
        <sz val="11"/>
        <color theme="1"/>
        <rFont val="宋体"/>
        <charset val="134"/>
      </rPr>
      <t>甘肃省</t>
    </r>
  </si>
  <si>
    <r>
      <rPr>
        <sz val="11"/>
        <color theme="1"/>
        <rFont val="宋体"/>
        <charset val="134"/>
      </rPr>
      <t>福建省</t>
    </r>
  </si>
  <si>
    <r>
      <rPr>
        <sz val="11"/>
        <color theme="1"/>
        <rFont val="宋体"/>
        <charset val="134"/>
      </rPr>
      <t>西藏自治区</t>
    </r>
  </si>
  <si>
    <r>
      <rPr>
        <sz val="11"/>
        <color theme="1"/>
        <rFont val="宋体"/>
        <charset val="134"/>
      </rPr>
      <t>贵州省</t>
    </r>
  </si>
  <si>
    <r>
      <rPr>
        <sz val="11"/>
        <color theme="1"/>
        <rFont val="宋体"/>
        <charset val="134"/>
      </rPr>
      <t>辽宁省</t>
    </r>
  </si>
  <si>
    <r>
      <rPr>
        <sz val="11"/>
        <color theme="1"/>
        <rFont val="宋体"/>
        <charset val="134"/>
      </rPr>
      <t>重庆市</t>
    </r>
  </si>
  <si>
    <r>
      <rPr>
        <sz val="11"/>
        <color theme="1"/>
        <rFont val="宋体"/>
        <charset val="134"/>
      </rPr>
      <t>陕西省</t>
    </r>
  </si>
  <si>
    <r>
      <rPr>
        <sz val="11"/>
        <color theme="1"/>
        <rFont val="宋体"/>
        <charset val="134"/>
      </rPr>
      <t>青海省</t>
    </r>
  </si>
  <si>
    <r>
      <rPr>
        <sz val="11"/>
        <color theme="1"/>
        <rFont val="宋体"/>
        <charset val="134"/>
      </rPr>
      <t>黑龙江省</t>
    </r>
  </si>
  <si>
    <t>w_x1</t>
  </si>
  <si>
    <t>w_x2</t>
  </si>
  <si>
    <t>w_x3</t>
  </si>
  <si>
    <t>w_x4</t>
  </si>
  <si>
    <t>w_x6</t>
  </si>
  <si>
    <t>w_x9</t>
  </si>
  <si>
    <t>w_x10</t>
  </si>
  <si>
    <t>w_x11</t>
  </si>
  <si>
    <t>w_x13</t>
  </si>
  <si>
    <t>w_x14</t>
  </si>
  <si>
    <t>w_x15</t>
  </si>
  <si>
    <t>w_x16</t>
  </si>
  <si>
    <t>w_x5</t>
  </si>
  <si>
    <t>w_x7</t>
  </si>
  <si>
    <t>w_x8</t>
  </si>
  <si>
    <t>w_x12</t>
  </si>
  <si>
    <r>
      <rPr>
        <b/>
        <sz val="11"/>
        <color theme="1"/>
        <rFont val="宋体"/>
        <charset val="134"/>
      </rPr>
      <t>【经济高质量发展】改进熵权</t>
    </r>
    <r>
      <rPr>
        <b/>
        <sz val="11"/>
        <color theme="1"/>
        <rFont val="Times New Roman"/>
        <charset val="134"/>
      </rPr>
      <t>topsis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</si>
</sst>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"/>
  </numFmts>
  <fonts count="29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4"/>
      <color theme="1"/>
      <name val="宋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4"/>
      <color rgb="FF000000"/>
      <name val="宋体"/>
      <charset val="134"/>
    </font>
    <font>
      <sz val="14"/>
      <color theme="1"/>
      <name val="等线"/>
      <charset val="134"/>
      <scheme val="minor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C3" sqref="C3:C18"/>
    </sheetView>
  </sheetViews>
  <sheetFormatPr defaultColWidth="9" defaultRowHeight="14" outlineLevelCol="4"/>
  <cols>
    <col min="1" max="5" width="36.8916666666667" customWidth="1"/>
  </cols>
  <sheetData>
    <row r="1" spans="1:5">
      <c r="A1" s="38" t="s">
        <v>0</v>
      </c>
      <c r="B1" s="39"/>
      <c r="C1" s="39"/>
      <c r="D1" s="39"/>
      <c r="E1" s="39"/>
    </row>
    <row r="2" spans="1: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</row>
    <row r="3" spans="1:5">
      <c r="A3" s="39" t="s">
        <v>6</v>
      </c>
      <c r="B3" s="39" t="s">
        <v>7</v>
      </c>
      <c r="C3" s="39" t="s">
        <v>8</v>
      </c>
      <c r="D3" s="39" t="s">
        <v>9</v>
      </c>
      <c r="E3" s="39" t="s">
        <v>10</v>
      </c>
    </row>
    <row r="4" spans="1:5">
      <c r="A4" s="39"/>
      <c r="B4" s="39"/>
      <c r="C4" s="39" t="s">
        <v>11</v>
      </c>
      <c r="D4" s="39" t="s">
        <v>12</v>
      </c>
      <c r="E4" s="39" t="s">
        <v>10</v>
      </c>
    </row>
    <row r="5" spans="1:5">
      <c r="A5" s="39"/>
      <c r="B5" s="39" t="s">
        <v>13</v>
      </c>
      <c r="C5" s="39" t="s">
        <v>14</v>
      </c>
      <c r="D5" s="39" t="s">
        <v>15</v>
      </c>
      <c r="E5" s="39" t="s">
        <v>10</v>
      </c>
    </row>
    <row r="6" spans="1:5">
      <c r="A6" s="39"/>
      <c r="B6" s="39"/>
      <c r="C6" s="39" t="s">
        <v>16</v>
      </c>
      <c r="D6" s="39" t="s">
        <v>17</v>
      </c>
      <c r="E6" s="38" t="s">
        <v>10</v>
      </c>
    </row>
    <row r="7" spans="1:5">
      <c r="A7" s="39" t="s">
        <v>18</v>
      </c>
      <c r="B7" s="39" t="s">
        <v>19</v>
      </c>
      <c r="C7" s="39" t="s">
        <v>20</v>
      </c>
      <c r="D7" s="38" t="s">
        <v>21</v>
      </c>
      <c r="E7" s="39" t="s">
        <v>22</v>
      </c>
    </row>
    <row r="8" spans="1:5">
      <c r="A8" s="39"/>
      <c r="B8" s="39" t="s">
        <v>23</v>
      </c>
      <c r="C8" s="39" t="s">
        <v>24</v>
      </c>
      <c r="D8" s="39" t="s">
        <v>25</v>
      </c>
      <c r="E8" s="39" t="s">
        <v>10</v>
      </c>
    </row>
    <row r="9" spans="1:5">
      <c r="A9" s="39"/>
      <c r="B9" s="39" t="s">
        <v>26</v>
      </c>
      <c r="C9" s="39" t="s">
        <v>27</v>
      </c>
      <c r="D9" s="39" t="s">
        <v>28</v>
      </c>
      <c r="E9" s="39" t="s">
        <v>22</v>
      </c>
    </row>
    <row r="10" spans="1:5">
      <c r="A10" s="39" t="s">
        <v>29</v>
      </c>
      <c r="B10" s="39" t="s">
        <v>30</v>
      </c>
      <c r="C10" s="39" t="s">
        <v>31</v>
      </c>
      <c r="D10" s="39" t="s">
        <v>32</v>
      </c>
      <c r="E10" s="39" t="s">
        <v>22</v>
      </c>
    </row>
    <row r="11" spans="1:5">
      <c r="A11" s="39"/>
      <c r="B11" s="39" t="s">
        <v>33</v>
      </c>
      <c r="C11" s="39" t="s">
        <v>34</v>
      </c>
      <c r="D11" s="39" t="s">
        <v>35</v>
      </c>
      <c r="E11" s="39" t="s">
        <v>10</v>
      </c>
    </row>
    <row r="12" spans="1:5">
      <c r="A12" s="39" t="s">
        <v>36</v>
      </c>
      <c r="B12" s="39" t="s">
        <v>37</v>
      </c>
      <c r="C12" s="39" t="s">
        <v>38</v>
      </c>
      <c r="D12" s="39" t="s">
        <v>39</v>
      </c>
      <c r="E12" s="39" t="s">
        <v>10</v>
      </c>
    </row>
    <row r="13" spans="1:5">
      <c r="A13" s="39"/>
      <c r="B13" s="39" t="s">
        <v>40</v>
      </c>
      <c r="C13" s="39" t="s">
        <v>41</v>
      </c>
      <c r="D13" s="39" t="s">
        <v>42</v>
      </c>
      <c r="E13" s="39" t="s">
        <v>10</v>
      </c>
    </row>
    <row r="14" spans="1:5">
      <c r="A14" s="39" t="s">
        <v>43</v>
      </c>
      <c r="B14" s="39" t="s">
        <v>44</v>
      </c>
      <c r="C14" s="39" t="s">
        <v>45</v>
      </c>
      <c r="D14" s="39" t="s">
        <v>46</v>
      </c>
      <c r="E14" s="39" t="s">
        <v>22</v>
      </c>
    </row>
    <row r="15" spans="1:5">
      <c r="A15" s="39"/>
      <c r="B15" s="39" t="s">
        <v>47</v>
      </c>
      <c r="C15" s="39" t="s">
        <v>48</v>
      </c>
      <c r="D15" s="39" t="s">
        <v>49</v>
      </c>
      <c r="E15" s="39" t="s">
        <v>10</v>
      </c>
    </row>
    <row r="16" spans="1:5">
      <c r="A16" s="39"/>
      <c r="B16" s="39" t="s">
        <v>50</v>
      </c>
      <c r="C16" s="39" t="s">
        <v>51</v>
      </c>
      <c r="D16" s="39" t="s">
        <v>52</v>
      </c>
      <c r="E16" s="39" t="s">
        <v>10</v>
      </c>
    </row>
    <row r="17" spans="1:5">
      <c r="A17" s="39"/>
      <c r="B17" s="39" t="s">
        <v>53</v>
      </c>
      <c r="C17" s="39" t="s">
        <v>54</v>
      </c>
      <c r="D17" s="39" t="s">
        <v>55</v>
      </c>
      <c r="E17" s="39" t="s">
        <v>10</v>
      </c>
    </row>
    <row r="18" spans="1:5">
      <c r="A18" s="39"/>
      <c r="B18" s="39" t="s">
        <v>56</v>
      </c>
      <c r="C18" s="39" t="s">
        <v>57</v>
      </c>
      <c r="D18" s="39" t="s">
        <v>58</v>
      </c>
      <c r="E18" s="39" t="s">
        <v>10</v>
      </c>
    </row>
  </sheetData>
  <mergeCells count="8">
    <mergeCell ref="A1:E1"/>
    <mergeCell ref="A3:A6"/>
    <mergeCell ref="A7:A9"/>
    <mergeCell ref="A10:A11"/>
    <mergeCell ref="A12:A13"/>
    <mergeCell ref="A14:A18"/>
    <mergeCell ref="B3:B4"/>
    <mergeCell ref="B5:B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36"/>
  <sheetViews>
    <sheetView zoomScale="55" zoomScaleNormal="55" topLeftCell="H1" workbookViewId="0">
      <selection activeCell="H2" sqref="H2"/>
    </sheetView>
  </sheetViews>
  <sheetFormatPr defaultColWidth="9" defaultRowHeight="17.5"/>
  <cols>
    <col min="1" max="1" width="17" style="14" customWidth="1"/>
    <col min="2" max="2" width="7.10833333333333" style="21" customWidth="1"/>
    <col min="3" max="3" width="23.1083333333333" style="22" customWidth="1"/>
    <col min="4" max="4" width="26.1083333333333" style="22" customWidth="1"/>
    <col min="5" max="5" width="21.8916666666667" style="22" customWidth="1"/>
    <col min="6" max="6" width="28.8916666666667" style="22" customWidth="1"/>
    <col min="7" max="7" width="31.6666666666667" style="22" customWidth="1"/>
    <col min="8" max="8" width="37.3333333333333" style="22" customWidth="1"/>
    <col min="9" max="9" width="28.8916666666667" style="3" customWidth="1"/>
    <col min="10" max="10" width="37.5583333333333" style="22" customWidth="1"/>
    <col min="11" max="11" width="28.8916666666667" style="22" customWidth="1"/>
    <col min="12" max="12" width="27.5583333333333" style="22" customWidth="1"/>
    <col min="13" max="13" width="18.4416666666667" style="3" customWidth="1"/>
    <col min="14" max="14" width="19.3333333333333" style="22" customWidth="1"/>
    <col min="15" max="15" width="36.6666666666667" style="22" customWidth="1"/>
    <col min="16" max="16" width="22.1083333333333" style="22" customWidth="1"/>
    <col min="17" max="17" width="27.775" style="22" customWidth="1"/>
    <col min="18" max="18" width="36.1083333333333" style="22" customWidth="1"/>
    <col min="19" max="19" width="20.3333333333333" style="22" customWidth="1"/>
    <col min="20" max="16384" width="9" style="22"/>
  </cols>
  <sheetData>
    <row r="1" ht="18.25" spans="1:19">
      <c r="A1" s="14" t="s">
        <v>59</v>
      </c>
      <c r="B1" s="30" t="s">
        <v>60</v>
      </c>
      <c r="C1" s="30" t="s">
        <v>61</v>
      </c>
      <c r="D1" s="31" t="s">
        <v>62</v>
      </c>
      <c r="E1" s="31" t="s">
        <v>63</v>
      </c>
      <c r="F1" s="31" t="s">
        <v>14</v>
      </c>
      <c r="G1" s="31" t="s">
        <v>16</v>
      </c>
      <c r="H1" s="31" t="s">
        <v>20</v>
      </c>
      <c r="I1" s="31" t="s">
        <v>24</v>
      </c>
      <c r="J1" s="31" t="s">
        <v>27</v>
      </c>
      <c r="K1" s="31" t="s">
        <v>31</v>
      </c>
      <c r="L1" s="31" t="s">
        <v>34</v>
      </c>
      <c r="M1" s="32" t="s">
        <v>38</v>
      </c>
      <c r="N1" s="33" t="s">
        <v>41</v>
      </c>
      <c r="O1" s="33" t="s">
        <v>45</v>
      </c>
      <c r="P1" s="33" t="s">
        <v>48</v>
      </c>
      <c r="Q1" s="33" t="s">
        <v>51</v>
      </c>
      <c r="R1" s="33" t="s">
        <v>54</v>
      </c>
      <c r="S1" s="33" t="s">
        <v>57</v>
      </c>
    </row>
    <row r="2" ht="18.25" spans="1:19">
      <c r="A2" s="14" t="s">
        <v>59</v>
      </c>
      <c r="B2" s="30" t="s">
        <v>60</v>
      </c>
      <c r="C2" s="30" t="s">
        <v>61</v>
      </c>
      <c r="D2" s="34" t="s">
        <v>64</v>
      </c>
      <c r="E2" s="34" t="s">
        <v>65</v>
      </c>
      <c r="F2" s="34" t="s">
        <v>66</v>
      </c>
      <c r="G2" s="34" t="s">
        <v>67</v>
      </c>
      <c r="H2" s="35" t="s">
        <v>68</v>
      </c>
      <c r="I2" s="34" t="s">
        <v>69</v>
      </c>
      <c r="J2" s="36" t="s">
        <v>70</v>
      </c>
      <c r="K2" s="36" t="s">
        <v>71</v>
      </c>
      <c r="L2" s="34" t="s">
        <v>72</v>
      </c>
      <c r="M2" s="34" t="s">
        <v>73</v>
      </c>
      <c r="N2" s="34" t="s">
        <v>74</v>
      </c>
      <c r="O2" s="36" t="s">
        <v>75</v>
      </c>
      <c r="P2" s="34" t="s">
        <v>76</v>
      </c>
      <c r="Q2" s="34" t="s">
        <v>77</v>
      </c>
      <c r="R2" s="34" t="s">
        <v>78</v>
      </c>
      <c r="S2" s="34" t="s">
        <v>79</v>
      </c>
    </row>
    <row r="3" spans="1:19">
      <c r="A3" s="14">
        <v>1</v>
      </c>
      <c r="B3" s="14">
        <v>2011</v>
      </c>
      <c r="C3" s="27" t="s">
        <v>80</v>
      </c>
      <c r="D3" s="27">
        <v>33.5938030560272</v>
      </c>
      <c r="E3" s="27">
        <v>1.68460754382268</v>
      </c>
      <c r="F3" s="27">
        <v>2.35591318282278</v>
      </c>
      <c r="G3" s="27">
        <v>20.3565365025467</v>
      </c>
      <c r="H3" s="27">
        <v>2.35616699497998</v>
      </c>
      <c r="I3" s="28">
        <v>1.48242811501597</v>
      </c>
      <c r="J3" s="27">
        <v>105.2</v>
      </c>
      <c r="K3" s="27">
        <v>11.7660895516537</v>
      </c>
      <c r="L3" s="37">
        <v>38.2</v>
      </c>
      <c r="M3" s="28">
        <v>1.38489912063648</v>
      </c>
      <c r="N3" s="27">
        <v>1.19437205365062</v>
      </c>
      <c r="O3" s="27">
        <v>16.92</v>
      </c>
      <c r="P3" s="27">
        <v>0.749575551782683</v>
      </c>
      <c r="Q3" s="27">
        <v>0.0508276740237691</v>
      </c>
      <c r="R3" s="27">
        <v>10.6644392676148</v>
      </c>
      <c r="S3" s="29">
        <v>0.00051358234295416</v>
      </c>
    </row>
    <row r="4" spans="1:19">
      <c r="A4" s="14">
        <v>1</v>
      </c>
      <c r="B4" s="14">
        <v>2012</v>
      </c>
      <c r="C4" s="27" t="s">
        <v>80</v>
      </c>
      <c r="D4" s="27">
        <v>34.3288870362651</v>
      </c>
      <c r="E4" s="27">
        <v>1.7061272382422</v>
      </c>
      <c r="F4" s="27">
        <v>2.38232965478601</v>
      </c>
      <c r="G4" s="27">
        <v>21.4706127553147</v>
      </c>
      <c r="H4" s="27">
        <v>2.35674994269998</v>
      </c>
      <c r="I4" s="28">
        <v>1.64807134730429</v>
      </c>
      <c r="J4" s="27">
        <v>102.8</v>
      </c>
      <c r="K4" s="27">
        <v>10.479956279937</v>
      </c>
      <c r="L4" s="37">
        <v>38.3</v>
      </c>
      <c r="M4" s="28">
        <v>1.2656568442909</v>
      </c>
      <c r="N4" s="27">
        <v>1.19950516420282</v>
      </c>
      <c r="O4" s="27">
        <v>16.93</v>
      </c>
      <c r="P4" s="27">
        <v>0.76448520216757</v>
      </c>
      <c r="Q4" s="27">
        <v>0.0588411838265944</v>
      </c>
      <c r="R4" s="27">
        <v>10.5881425040989</v>
      </c>
      <c r="S4" s="29">
        <v>0.000521050437682368</v>
      </c>
    </row>
    <row r="5" spans="1:19">
      <c r="A5" s="14">
        <v>1</v>
      </c>
      <c r="B5" s="14">
        <v>2013</v>
      </c>
      <c r="C5" s="27" t="s">
        <v>80</v>
      </c>
      <c r="D5" s="27">
        <v>37.6372549019608</v>
      </c>
      <c r="E5" s="27">
        <v>1.70008484044117</v>
      </c>
      <c r="F5" s="27">
        <v>2.23306803195377</v>
      </c>
      <c r="G5" s="27">
        <v>19.8856209150327</v>
      </c>
      <c r="H5" s="27">
        <v>2.33642232403165</v>
      </c>
      <c r="I5" s="28">
        <v>1.8573824895915</v>
      </c>
      <c r="J5" s="27">
        <v>102.3</v>
      </c>
      <c r="K5" s="27">
        <v>9.06364713096508</v>
      </c>
      <c r="L5" s="37">
        <v>38.4</v>
      </c>
      <c r="M5" s="28">
        <v>1.14780814104144</v>
      </c>
      <c r="N5" s="27">
        <v>1.19115586936252</v>
      </c>
      <c r="O5" s="27">
        <v>17.14</v>
      </c>
      <c r="P5" s="27">
        <v>0.785539215686275</v>
      </c>
      <c r="Q5" s="27">
        <v>0.0666789215686275</v>
      </c>
      <c r="R5" s="27">
        <v>10.3345176555279</v>
      </c>
      <c r="S5" s="29">
        <v>0.000514705882352941</v>
      </c>
    </row>
    <row r="6" spans="1:19">
      <c r="A6" s="14">
        <v>1</v>
      </c>
      <c r="B6" s="14">
        <v>2014</v>
      </c>
      <c r="C6" s="27" t="s">
        <v>80</v>
      </c>
      <c r="D6" s="27">
        <v>38.0494527766518</v>
      </c>
      <c r="E6" s="27">
        <v>1.73012844460706</v>
      </c>
      <c r="F6" s="27">
        <v>2.28176933890504</v>
      </c>
      <c r="G6" s="27">
        <v>20.4653425212809</v>
      </c>
      <c r="H6" s="27">
        <v>2.30469044922612</v>
      </c>
      <c r="I6" s="28">
        <v>1.99220460310658</v>
      </c>
      <c r="J6" s="27">
        <v>102.7</v>
      </c>
      <c r="K6" s="27">
        <v>7.24450692291398</v>
      </c>
      <c r="L6" s="37">
        <v>38.4</v>
      </c>
      <c r="M6" s="28">
        <v>1.10343003904038</v>
      </c>
      <c r="N6" s="27">
        <v>1.25500305709719</v>
      </c>
      <c r="O6" s="27">
        <v>17.02</v>
      </c>
      <c r="P6" s="27">
        <v>0.817592217267937</v>
      </c>
      <c r="Q6" s="27">
        <v>0.0743007701661938</v>
      </c>
      <c r="R6" s="27">
        <v>10.11751945794</v>
      </c>
      <c r="S6" s="29">
        <v>0.000522902310498581</v>
      </c>
    </row>
    <row r="7" spans="1:19">
      <c r="A7" s="14">
        <v>1</v>
      </c>
      <c r="B7" s="14">
        <v>2015</v>
      </c>
      <c r="C7" s="27" t="s">
        <v>80</v>
      </c>
      <c r="D7" s="27">
        <v>38.6415785191212</v>
      </c>
      <c r="E7" s="27">
        <v>1.70459031831383</v>
      </c>
      <c r="F7" s="27">
        <v>2.38584337349398</v>
      </c>
      <c r="G7" s="27">
        <v>24.6635475996745</v>
      </c>
      <c r="H7" s="27">
        <v>2.28235294117647</v>
      </c>
      <c r="I7" s="28">
        <v>2.29375527727235</v>
      </c>
      <c r="J7" s="27">
        <v>102.4</v>
      </c>
      <c r="K7" s="27">
        <v>6.13911493228283</v>
      </c>
      <c r="L7" s="37">
        <v>38.5</v>
      </c>
      <c r="M7" s="28">
        <v>1.00571172007836</v>
      </c>
      <c r="N7" s="27">
        <v>1.48038673304195</v>
      </c>
      <c r="O7" s="27">
        <v>16.74</v>
      </c>
      <c r="P7" s="27">
        <v>0.847843775427176</v>
      </c>
      <c r="Q7" s="27">
        <v>0.0848860862489829</v>
      </c>
      <c r="R7" s="27">
        <v>8.77258719934879</v>
      </c>
      <c r="S7" s="29">
        <v>0.000537021969080553</v>
      </c>
    </row>
    <row r="8" spans="1:19">
      <c r="A8" s="14">
        <v>1</v>
      </c>
      <c r="B8" s="14">
        <v>2016</v>
      </c>
      <c r="C8" s="27" t="s">
        <v>80</v>
      </c>
      <c r="D8" s="27">
        <v>39.9963518443454</v>
      </c>
      <c r="E8" s="27">
        <v>1.58273925442209</v>
      </c>
      <c r="F8" s="27">
        <v>2.52226011581228</v>
      </c>
      <c r="G8" s="27">
        <v>26.0356708552898</v>
      </c>
      <c r="H8" s="27">
        <v>2.26065830721003</v>
      </c>
      <c r="I8" s="28">
        <v>2.59962427948006</v>
      </c>
      <c r="J8" s="27">
        <v>103.2</v>
      </c>
      <c r="K8" s="27">
        <v>2.0992187676617</v>
      </c>
      <c r="L8" s="37">
        <v>38.6</v>
      </c>
      <c r="M8" s="28">
        <v>0.930508900713185</v>
      </c>
      <c r="N8" s="27">
        <v>1.57508653812989</v>
      </c>
      <c r="O8" s="27">
        <v>16.11</v>
      </c>
      <c r="P8" s="27">
        <v>0.880016214025132</v>
      </c>
      <c r="Q8" s="27">
        <v>0.0983623834616944</v>
      </c>
      <c r="R8" s="27">
        <v>14.29135098729</v>
      </c>
      <c r="S8" s="29">
        <v>0.00053911633563032</v>
      </c>
    </row>
    <row r="9" spans="1:19">
      <c r="A9" s="14">
        <v>1</v>
      </c>
      <c r="B9" s="14">
        <v>2017</v>
      </c>
      <c r="C9" s="27" t="s">
        <v>80</v>
      </c>
      <c r="D9" s="27">
        <v>36.0774533657745</v>
      </c>
      <c r="E9" s="27">
        <v>1.57074462669766</v>
      </c>
      <c r="F9" s="27">
        <v>2.35794061951871</v>
      </c>
      <c r="G9" s="27">
        <v>29.5239253852393</v>
      </c>
      <c r="H9" s="27">
        <v>2.2496316262354</v>
      </c>
      <c r="I9" s="28">
        <v>2.59729789311246</v>
      </c>
      <c r="J9" s="27">
        <v>101.7</v>
      </c>
      <c r="K9" s="27">
        <v>0.401416009517632</v>
      </c>
      <c r="L9" s="37">
        <v>39.1</v>
      </c>
      <c r="M9" s="28">
        <v>0.935236627383611</v>
      </c>
      <c r="N9" s="27">
        <v>1.56771861325313</v>
      </c>
      <c r="O9" s="27">
        <v>16.82</v>
      </c>
      <c r="P9" s="27">
        <v>0.923763179237632</v>
      </c>
      <c r="Q9" s="27">
        <v>0.111265206812652</v>
      </c>
      <c r="R9" s="27">
        <v>14.057808951696</v>
      </c>
      <c r="S9" s="29">
        <v>0.00053933495539335</v>
      </c>
    </row>
    <row r="10" spans="1:19">
      <c r="A10" s="14">
        <v>1</v>
      </c>
      <c r="B10" s="14">
        <v>2018</v>
      </c>
      <c r="C10" s="27" t="s">
        <v>80</v>
      </c>
      <c r="D10" s="27">
        <v>35.5620202020202</v>
      </c>
      <c r="E10" s="27">
        <v>1.46912899698431</v>
      </c>
      <c r="F10" s="27">
        <v>3.24389514179581</v>
      </c>
      <c r="G10" s="27">
        <v>37.3575757575758</v>
      </c>
      <c r="H10" s="27">
        <v>2.2398024691358</v>
      </c>
      <c r="I10" s="28">
        <v>2.63526947726044</v>
      </c>
      <c r="J10" s="27">
        <v>101.6</v>
      </c>
      <c r="K10" s="27">
        <v>0.293891037911944</v>
      </c>
      <c r="L10" s="37">
        <v>36.2</v>
      </c>
      <c r="M10" s="28">
        <v>0.903505470551324</v>
      </c>
      <c r="N10" s="27">
        <v>1.55042350794697</v>
      </c>
      <c r="O10" s="27">
        <v>16.34</v>
      </c>
      <c r="P10" s="27">
        <v>0.962424242424242</v>
      </c>
      <c r="Q10" s="27">
        <v>0.122076767676768</v>
      </c>
      <c r="R10" s="27">
        <v>11.1761423641628</v>
      </c>
      <c r="S10" s="29">
        <v>0.000529292929292929</v>
      </c>
    </row>
    <row r="11" spans="1:19">
      <c r="A11" s="14">
        <v>1</v>
      </c>
      <c r="B11" s="14">
        <v>2019</v>
      </c>
      <c r="C11" s="27" t="s">
        <v>80</v>
      </c>
      <c r="D11" s="27">
        <v>32.5247883917775</v>
      </c>
      <c r="E11" s="27">
        <v>1.46777531485145</v>
      </c>
      <c r="F11" s="27">
        <v>3.53456159359065</v>
      </c>
      <c r="G11" s="27">
        <v>40.5429262394196</v>
      </c>
      <c r="H11" s="27">
        <v>2.21765326103329</v>
      </c>
      <c r="I11" s="28">
        <v>2.89006600692055</v>
      </c>
      <c r="J11" s="27">
        <v>102.5</v>
      </c>
      <c r="K11" s="27">
        <v>0.186376151804618</v>
      </c>
      <c r="L11" s="37">
        <v>36.8</v>
      </c>
      <c r="M11" s="28">
        <v>0.846695382309921</v>
      </c>
      <c r="N11" s="27">
        <v>1.63753746322177</v>
      </c>
      <c r="O11" s="27">
        <v>15.94</v>
      </c>
      <c r="P11" s="27">
        <v>1.00241837968561</v>
      </c>
      <c r="Q11" s="27">
        <v>0.129492140266022</v>
      </c>
      <c r="R11" s="27">
        <v>12.2232030203147</v>
      </c>
      <c r="S11" s="29">
        <v>0.000523982265215639</v>
      </c>
    </row>
    <row r="12" spans="1:19">
      <c r="A12" s="14">
        <v>1</v>
      </c>
      <c r="B12" s="14">
        <v>2020</v>
      </c>
      <c r="C12" s="27" t="s">
        <v>80</v>
      </c>
      <c r="D12" s="27">
        <v>35.3524919614148</v>
      </c>
      <c r="E12" s="27">
        <v>1.52632012864179</v>
      </c>
      <c r="F12" s="27">
        <v>3.80546054576614</v>
      </c>
      <c r="G12" s="27">
        <v>56.1816720257235</v>
      </c>
      <c r="H12" s="27">
        <v>2.18948182521268</v>
      </c>
      <c r="I12" s="28">
        <v>3.00670097617967</v>
      </c>
      <c r="J12" s="27">
        <v>101.7</v>
      </c>
      <c r="K12" s="27">
        <v>0.129795523977319</v>
      </c>
      <c r="L12" s="37">
        <v>37.3</v>
      </c>
      <c r="M12" s="28">
        <v>0.835312845533423</v>
      </c>
      <c r="N12" s="27">
        <v>1.71328778119359</v>
      </c>
      <c r="O12" s="27">
        <v>16.25</v>
      </c>
      <c r="P12" s="27">
        <v>1.05064308681672</v>
      </c>
      <c r="Q12" s="27">
        <v>0.139706591639871</v>
      </c>
      <c r="R12" s="27">
        <v>12.1025263789309</v>
      </c>
      <c r="S12" s="29">
        <v>0.000518488745980707</v>
      </c>
    </row>
    <row r="13" spans="1:19">
      <c r="A13" s="14">
        <v>1</v>
      </c>
      <c r="B13" s="14">
        <v>2021</v>
      </c>
      <c r="C13" s="27" t="s">
        <v>80</v>
      </c>
      <c r="D13" s="27">
        <v>37.7525110486139</v>
      </c>
      <c r="E13" s="27">
        <v>1.48393158433809</v>
      </c>
      <c r="F13" s="27">
        <v>5.40909998852514</v>
      </c>
      <c r="G13" s="27">
        <v>72.0437926878264</v>
      </c>
      <c r="H13" s="27">
        <v>2.13984579839568</v>
      </c>
      <c r="I13" s="28">
        <v>3.11043814658568</v>
      </c>
      <c r="J13" s="27">
        <v>101.2</v>
      </c>
      <c r="K13" s="27">
        <v>0.123248490205995</v>
      </c>
      <c r="L13" s="37">
        <v>37.7</v>
      </c>
      <c r="M13" s="28">
        <v>0.861655010476121</v>
      </c>
      <c r="N13" s="27">
        <v>1.66636171519399</v>
      </c>
      <c r="O13" s="27">
        <v>15.48</v>
      </c>
      <c r="P13" s="27">
        <v>1.12896745680996</v>
      </c>
      <c r="Q13" s="27">
        <v>0.145805544395339</v>
      </c>
      <c r="R13" s="27">
        <v>12.1453801866002</v>
      </c>
      <c r="S13" s="29">
        <v>0.000526315789473684</v>
      </c>
    </row>
    <row r="14" spans="1:19">
      <c r="A14" s="14">
        <v>1</v>
      </c>
      <c r="B14" s="14">
        <v>2022</v>
      </c>
      <c r="C14" s="27" t="s">
        <v>80</v>
      </c>
      <c r="D14" s="27">
        <v>40.7967676767677</v>
      </c>
      <c r="E14" s="27">
        <v>1.57629793495149</v>
      </c>
      <c r="F14" s="27">
        <v>7.96536439308975</v>
      </c>
      <c r="G14" s="27">
        <v>72.049696969697</v>
      </c>
      <c r="H14" s="27">
        <v>2.11518034684991</v>
      </c>
      <c r="I14" s="28">
        <v>3.25898440244502</v>
      </c>
      <c r="J14" s="27">
        <v>102.5</v>
      </c>
      <c r="K14" s="27">
        <v>0.137875685519966</v>
      </c>
      <c r="L14" s="37">
        <v>38.1</v>
      </c>
      <c r="M14" s="28">
        <v>0.866256404531377</v>
      </c>
      <c r="N14" s="27">
        <v>1.73832614596302</v>
      </c>
      <c r="O14" s="27">
        <v>15.08</v>
      </c>
      <c r="P14" s="27">
        <v>1.16525252525253</v>
      </c>
      <c r="Q14" s="27">
        <v>0.159886868686869</v>
      </c>
      <c r="R14" s="27">
        <v>11.9287767486426</v>
      </c>
      <c r="S14" s="29">
        <v>0.000525252525252525</v>
      </c>
    </row>
    <row r="15" spans="1:19">
      <c r="A15" s="14">
        <v>1</v>
      </c>
      <c r="B15" s="14">
        <v>2023</v>
      </c>
      <c r="C15" s="27" t="s">
        <v>80</v>
      </c>
      <c r="D15" s="27">
        <v>45.2424607961399</v>
      </c>
      <c r="E15" s="27">
        <v>1.57774825161221</v>
      </c>
      <c r="F15" s="27">
        <v>9.03100117693976</v>
      </c>
      <c r="G15" s="27">
        <v>63.9786891837555</v>
      </c>
      <c r="H15" s="27">
        <v>2.08144133246487</v>
      </c>
      <c r="I15" s="28">
        <v>3.44461963631323</v>
      </c>
      <c r="J15" s="27">
        <v>100.3</v>
      </c>
      <c r="K15" s="27">
        <v>0.124502718633583</v>
      </c>
      <c r="L15" s="37">
        <v>37.8</v>
      </c>
      <c r="M15" s="28">
        <v>0.821430725714675</v>
      </c>
      <c r="N15" s="27">
        <v>1.74548203172874</v>
      </c>
      <c r="O15" s="27">
        <v>15.17</v>
      </c>
      <c r="P15" s="27">
        <v>1.19702452754322</v>
      </c>
      <c r="Q15" s="27">
        <v>0.169622034579815</v>
      </c>
      <c r="R15" s="27">
        <v>12.3217177758803</v>
      </c>
      <c r="S15" s="29">
        <v>0.000522718134298351</v>
      </c>
    </row>
    <row r="16" spans="1:19">
      <c r="A16" s="14">
        <v>1</v>
      </c>
      <c r="B16" s="14">
        <v>2024</v>
      </c>
      <c r="C16" s="27" t="s">
        <v>80</v>
      </c>
      <c r="D16" s="27">
        <v>47.3512096774194</v>
      </c>
      <c r="E16" s="27">
        <v>1.60530776034877</v>
      </c>
      <c r="F16" s="27">
        <v>9.28912579482891</v>
      </c>
      <c r="G16" s="27">
        <v>60.7927419354839</v>
      </c>
      <c r="H16" s="27">
        <v>2.03958899307686</v>
      </c>
      <c r="I16" s="28">
        <v>3.62526637794734</v>
      </c>
      <c r="J16" s="27">
        <v>100</v>
      </c>
      <c r="K16" s="27">
        <v>0.121470677846039</v>
      </c>
      <c r="L16" s="37">
        <v>38.2594524959742</v>
      </c>
      <c r="M16" s="28">
        <v>0.792269926400095</v>
      </c>
      <c r="N16" s="27">
        <v>1.70485003337632</v>
      </c>
      <c r="O16" s="27">
        <v>17.11</v>
      </c>
      <c r="P16" s="27">
        <v>1.26631048387097</v>
      </c>
      <c r="Q16" s="27">
        <v>0.175419233870968</v>
      </c>
      <c r="R16" s="27">
        <v>12.464439930166</v>
      </c>
      <c r="S16" s="29">
        <v>0.000524112903225807</v>
      </c>
    </row>
    <row r="17" spans="1:19">
      <c r="A17" s="14">
        <v>2</v>
      </c>
      <c r="B17" s="14">
        <v>2011</v>
      </c>
      <c r="C17" s="27" t="s">
        <v>81</v>
      </c>
      <c r="D17" s="27">
        <v>2.23701298701299</v>
      </c>
      <c r="E17" s="27">
        <v>0.309613912395771</v>
      </c>
      <c r="F17" s="27">
        <v>0.121143779354865</v>
      </c>
      <c r="G17" s="27">
        <v>0.908874458874459</v>
      </c>
      <c r="H17" s="27">
        <v>3.47311411992263</v>
      </c>
      <c r="I17" s="28">
        <v>1.16970142204964</v>
      </c>
      <c r="J17" s="27">
        <v>104.9</v>
      </c>
      <c r="K17" s="27">
        <v>71.5069003331195</v>
      </c>
      <c r="L17" s="37">
        <v>38.7</v>
      </c>
      <c r="M17" s="28">
        <v>0.107101693584242</v>
      </c>
      <c r="N17" s="27">
        <v>0.137919855579235</v>
      </c>
      <c r="O17" s="27">
        <v>18.49</v>
      </c>
      <c r="P17" s="27">
        <v>0.466017316017316</v>
      </c>
      <c r="Q17" s="27">
        <v>0.0493744588744589</v>
      </c>
      <c r="R17" s="27">
        <v>13.1929273620972</v>
      </c>
      <c r="S17" s="29">
        <v>0.00464285714285714</v>
      </c>
    </row>
    <row r="18" spans="1:19">
      <c r="A18" s="14">
        <v>2</v>
      </c>
      <c r="B18" s="14">
        <v>2012</v>
      </c>
      <c r="C18" s="27" t="s">
        <v>81</v>
      </c>
      <c r="D18" s="27">
        <v>2.66054847765062</v>
      </c>
      <c r="E18" s="27">
        <v>0.341221164002379</v>
      </c>
      <c r="F18" s="27">
        <v>0.403681776625866</v>
      </c>
      <c r="G18" s="27">
        <v>1.26387389332758</v>
      </c>
      <c r="H18" s="27">
        <v>3.43524451939292</v>
      </c>
      <c r="I18" s="28">
        <v>1.15904808900054</v>
      </c>
      <c r="J18" s="27">
        <v>102.7</v>
      </c>
      <c r="K18" s="27">
        <v>59.6646636428996</v>
      </c>
      <c r="L18" s="37">
        <v>39.3</v>
      </c>
      <c r="M18" s="28">
        <v>0.11773978202693</v>
      </c>
      <c r="N18" s="27">
        <v>0.12640912500111</v>
      </c>
      <c r="O18" s="27">
        <v>18.5</v>
      </c>
      <c r="P18" s="27">
        <v>0.50399481753401</v>
      </c>
      <c r="Q18" s="27">
        <v>0.0591211401425178</v>
      </c>
      <c r="R18" s="27">
        <v>12.2894426001915</v>
      </c>
      <c r="S18" s="29">
        <v>0.00473115957676528</v>
      </c>
    </row>
    <row r="19" spans="1:19">
      <c r="A19" s="14">
        <v>2</v>
      </c>
      <c r="B19" s="14">
        <v>2013</v>
      </c>
      <c r="C19" s="27" t="s">
        <v>81</v>
      </c>
      <c r="D19" s="27">
        <v>2.54492566257272</v>
      </c>
      <c r="E19" s="27">
        <v>0.34872035004222</v>
      </c>
      <c r="F19" s="27">
        <v>0.322407307898979</v>
      </c>
      <c r="G19" s="27">
        <v>1.46606334841629</v>
      </c>
      <c r="H19" s="27">
        <v>3.34027364663891</v>
      </c>
      <c r="I19" s="28">
        <v>1.22947705229477</v>
      </c>
      <c r="J19" s="27">
        <v>103.1</v>
      </c>
      <c r="K19" s="27">
        <v>50.9019728256698</v>
      </c>
      <c r="L19" s="37">
        <v>37.8</v>
      </c>
      <c r="M19" s="28">
        <v>0.120296304141859</v>
      </c>
      <c r="N19" s="27">
        <v>0.114560175328165</v>
      </c>
      <c r="O19" s="27">
        <v>18.19</v>
      </c>
      <c r="P19" s="27">
        <v>0.57207498383969</v>
      </c>
      <c r="Q19" s="27">
        <v>0.0686360698125404</v>
      </c>
      <c r="R19" s="27">
        <v>12.3385515963589</v>
      </c>
      <c r="S19" s="29">
        <v>0.00480284421460892</v>
      </c>
    </row>
    <row r="20" spans="1:19">
      <c r="A20" s="14">
        <v>2</v>
      </c>
      <c r="B20" s="14">
        <v>2014</v>
      </c>
      <c r="C20" s="27" t="s">
        <v>81</v>
      </c>
      <c r="D20" s="27">
        <v>2.78959810874704</v>
      </c>
      <c r="E20" s="27">
        <v>0.361869268866768</v>
      </c>
      <c r="F20" s="27">
        <v>0.335689487289056</v>
      </c>
      <c r="G20" s="27">
        <v>1.74597034171502</v>
      </c>
      <c r="H20" s="27">
        <v>3.25898605150215</v>
      </c>
      <c r="I20" s="28">
        <v>1.28170743048452</v>
      </c>
      <c r="J20" s="27">
        <v>102.4</v>
      </c>
      <c r="K20" s="27">
        <v>44.6021393895664</v>
      </c>
      <c r="L20" s="37">
        <v>38.1</v>
      </c>
      <c r="M20" s="28">
        <v>0.127405392509755</v>
      </c>
      <c r="N20" s="27">
        <v>0.108667629929037</v>
      </c>
      <c r="O20" s="27">
        <v>18.84</v>
      </c>
      <c r="P20" s="27">
        <v>0.607779926928863</v>
      </c>
      <c r="Q20" s="27">
        <v>0.0803309692671395</v>
      </c>
      <c r="R20" s="27">
        <v>13.1609425909986</v>
      </c>
      <c r="S20" s="29">
        <v>0.00495164410058027</v>
      </c>
    </row>
    <row r="21" spans="1:19">
      <c r="A21" s="14">
        <v>2</v>
      </c>
      <c r="B21" s="14">
        <v>2015</v>
      </c>
      <c r="C21" s="27" t="s">
        <v>81</v>
      </c>
      <c r="D21" s="27">
        <v>3.51297447994853</v>
      </c>
      <c r="E21" s="27">
        <v>0.403414373705937</v>
      </c>
      <c r="F21" s="27">
        <v>0.337530764522808</v>
      </c>
      <c r="G21" s="27">
        <v>2.50010722710701</v>
      </c>
      <c r="H21" s="27">
        <v>3.19983013831594</v>
      </c>
      <c r="I21" s="28">
        <v>1.41806726514558</v>
      </c>
      <c r="J21" s="27">
        <v>101.9</v>
      </c>
      <c r="K21" s="27">
        <v>38.0047660594065</v>
      </c>
      <c r="L21" s="37">
        <v>37.3</v>
      </c>
      <c r="M21" s="28">
        <v>0.0993199133538213</v>
      </c>
      <c r="N21" s="27">
        <v>0.132689989973044</v>
      </c>
      <c r="O21" s="27">
        <v>19.11</v>
      </c>
      <c r="P21" s="27">
        <v>0.653227535921081</v>
      </c>
      <c r="Q21" s="27">
        <v>0.0921852884409179</v>
      </c>
      <c r="R21" s="27">
        <v>13.764341170804</v>
      </c>
      <c r="S21" s="29">
        <v>0.00506111945099721</v>
      </c>
    </row>
    <row r="22" spans="1:19">
      <c r="A22" s="14">
        <v>2</v>
      </c>
      <c r="B22" s="14">
        <v>2016</v>
      </c>
      <c r="C22" s="27" t="s">
        <v>81</v>
      </c>
      <c r="D22" s="27">
        <v>3.67030147530468</v>
      </c>
      <c r="E22" s="27">
        <v>0.442270591882482</v>
      </c>
      <c r="F22" s="27">
        <v>0.347331461344017</v>
      </c>
      <c r="G22" s="27">
        <v>2.5725892666239</v>
      </c>
      <c r="H22" s="27">
        <v>3.17195121951219</v>
      </c>
      <c r="I22" s="28">
        <v>1.53124891255176</v>
      </c>
      <c r="J22" s="27">
        <v>101.5</v>
      </c>
      <c r="K22" s="27">
        <v>26.9292221109362</v>
      </c>
      <c r="L22" s="37">
        <v>37.8</v>
      </c>
      <c r="M22" s="28">
        <v>0.0788128045428531</v>
      </c>
      <c r="N22" s="27">
        <v>0.13069890274002</v>
      </c>
      <c r="O22" s="27">
        <v>18.8</v>
      </c>
      <c r="P22" s="27">
        <v>0.705152875775069</v>
      </c>
      <c r="Q22" s="27">
        <v>0.106493478725679</v>
      </c>
      <c r="R22" s="27">
        <v>13.7955631358516</v>
      </c>
      <c r="S22" s="29">
        <v>0.0050908702159504</v>
      </c>
    </row>
    <row r="23" spans="1:19">
      <c r="A23" s="14">
        <v>2</v>
      </c>
      <c r="B23" s="14">
        <v>2017</v>
      </c>
      <c r="C23" s="27" t="s">
        <v>81</v>
      </c>
      <c r="D23" s="27">
        <v>4.55849137012572</v>
      </c>
      <c r="E23" s="27">
        <v>0.469444356095544</v>
      </c>
      <c r="F23" s="27">
        <v>0.449307114913648</v>
      </c>
      <c r="G23" s="27">
        <v>3.03217558065203</v>
      </c>
      <c r="H23" s="27">
        <v>3.14297302778341</v>
      </c>
      <c r="I23" s="28">
        <v>1.61583146031847</v>
      </c>
      <c r="J23" s="27">
        <v>100.9</v>
      </c>
      <c r="K23" s="27">
        <v>13.7877293979199</v>
      </c>
      <c r="L23" s="37">
        <v>38.9</v>
      </c>
      <c r="M23" s="28">
        <v>0.0839335038888712</v>
      </c>
      <c r="N23" s="27">
        <v>0.133793341814828</v>
      </c>
      <c r="O23" s="27">
        <v>19.35</v>
      </c>
      <c r="P23" s="27">
        <v>0.786703601108033</v>
      </c>
      <c r="Q23" s="27">
        <v>0.121054762412103</v>
      </c>
      <c r="R23" s="27">
        <v>13.1337990572329</v>
      </c>
      <c r="S23" s="29">
        <v>0.00516727040272747</v>
      </c>
    </row>
    <row r="24" spans="1:19">
      <c r="A24" s="14">
        <v>2</v>
      </c>
      <c r="B24" s="14">
        <v>2018</v>
      </c>
      <c r="C24" s="27" t="s">
        <v>81</v>
      </c>
      <c r="D24" s="27">
        <v>5.11333191579843</v>
      </c>
      <c r="E24" s="27">
        <v>0.499438571928596</v>
      </c>
      <c r="F24" s="27">
        <v>0.417640835375102</v>
      </c>
      <c r="G24" s="27">
        <v>4.32489900063789</v>
      </c>
      <c r="H24" s="27">
        <v>3.10995542347697</v>
      </c>
      <c r="I24" s="28">
        <v>1.60458204334365</v>
      </c>
      <c r="J24" s="27">
        <v>101.6</v>
      </c>
      <c r="K24" s="27">
        <v>11.5459106288648</v>
      </c>
      <c r="L24" s="37">
        <v>39.8</v>
      </c>
      <c r="M24" s="28">
        <v>0.0922095893552678</v>
      </c>
      <c r="N24" s="27">
        <v>0.16790639159958</v>
      </c>
      <c r="O24" s="27">
        <v>20.44</v>
      </c>
      <c r="P24" s="27">
        <v>0.828832660004252</v>
      </c>
      <c r="Q24" s="27">
        <v>0.131983840102063</v>
      </c>
      <c r="R24" s="27">
        <v>13.9296431457952</v>
      </c>
      <c r="S24" s="29">
        <v>0.00537741866893472</v>
      </c>
    </row>
    <row r="25" spans="1:19">
      <c r="A25" s="14">
        <v>2</v>
      </c>
      <c r="B25" s="14">
        <v>2019</v>
      </c>
      <c r="C25" s="27" t="s">
        <v>81</v>
      </c>
      <c r="D25" s="27">
        <v>6.24522698345354</v>
      </c>
      <c r="E25" s="27">
        <v>0.542940160069617</v>
      </c>
      <c r="F25" s="27">
        <v>0.345994745231591</v>
      </c>
      <c r="G25" s="27">
        <v>4.73568095036063</v>
      </c>
      <c r="H25" s="27">
        <v>3.04469837002184</v>
      </c>
      <c r="I25" s="28">
        <v>1.55938960513242</v>
      </c>
      <c r="J25" s="27">
        <v>102.5</v>
      </c>
      <c r="K25" s="27">
        <v>9.86524196618707</v>
      </c>
      <c r="L25" s="37">
        <v>39.7</v>
      </c>
      <c r="M25" s="28">
        <v>0.0972413623256952</v>
      </c>
      <c r="N25" s="27">
        <v>0.193657649955443</v>
      </c>
      <c r="O25" s="27">
        <v>21.34</v>
      </c>
      <c r="P25" s="27">
        <v>0.910691557064064</v>
      </c>
      <c r="Q25" s="27">
        <v>0.144584217225286</v>
      </c>
      <c r="R25" s="27">
        <v>13.5153299291442</v>
      </c>
      <c r="S25" s="29">
        <v>0.00556639796351294</v>
      </c>
    </row>
    <row r="26" spans="1:19">
      <c r="A26" s="14">
        <v>2</v>
      </c>
      <c r="B26" s="14">
        <v>2020</v>
      </c>
      <c r="C26" s="27" t="s">
        <v>81</v>
      </c>
      <c r="D26" s="27">
        <v>6.11901736552308</v>
      </c>
      <c r="E26" s="27">
        <v>0.575642586606913</v>
      </c>
      <c r="F26" s="27">
        <v>0.198100299430883</v>
      </c>
      <c r="G26" s="27">
        <v>6.1293943244388</v>
      </c>
      <c r="H26" s="27">
        <v>2.9201059025074</v>
      </c>
      <c r="I26" s="28">
        <v>1.56327867296329</v>
      </c>
      <c r="J26" s="27">
        <v>103.6</v>
      </c>
      <c r="K26" s="27">
        <v>7.00390648238117</v>
      </c>
      <c r="L26" s="37">
        <v>40.5</v>
      </c>
      <c r="M26" s="28">
        <v>0.107038384493367</v>
      </c>
      <c r="N26" s="27">
        <v>0.389629802534256</v>
      </c>
      <c r="O26" s="27">
        <v>22.7</v>
      </c>
      <c r="P26" s="27">
        <v>0.971833968657349</v>
      </c>
      <c r="Q26" s="27">
        <v>0.156622193985599</v>
      </c>
      <c r="R26" s="27">
        <v>14.034516677612</v>
      </c>
      <c r="S26" s="29">
        <v>0.00619440914866582</v>
      </c>
    </row>
    <row r="27" spans="1:19">
      <c r="A27" s="14">
        <v>2</v>
      </c>
      <c r="B27" s="14">
        <v>2021</v>
      </c>
      <c r="C27" s="27" t="s">
        <v>81</v>
      </c>
      <c r="D27" s="27">
        <v>6.02004264392324</v>
      </c>
      <c r="E27" s="27">
        <v>0.632707301946923</v>
      </c>
      <c r="F27" s="27">
        <v>0.380350811785498</v>
      </c>
      <c r="G27" s="27">
        <v>8.77761194029851</v>
      </c>
      <c r="H27" s="27">
        <v>2.88124251602451</v>
      </c>
      <c r="I27" s="28">
        <v>1.52359677825321</v>
      </c>
      <c r="J27" s="27">
        <v>100.2</v>
      </c>
      <c r="K27" s="27">
        <v>6.20534642036472</v>
      </c>
      <c r="L27" s="37">
        <v>42.5</v>
      </c>
      <c r="M27" s="28">
        <v>0.10592418794564</v>
      </c>
      <c r="N27" s="27">
        <v>0.379523127551953</v>
      </c>
      <c r="O27" s="27">
        <v>21.45</v>
      </c>
      <c r="P27" s="27">
        <v>1.00213219616205</v>
      </c>
      <c r="Q27" s="27">
        <v>0.169799573560768</v>
      </c>
      <c r="R27" s="27">
        <v>15.0373208568724</v>
      </c>
      <c r="S27" s="29">
        <v>0.00641577825159915</v>
      </c>
    </row>
    <row r="28" spans="1:19">
      <c r="A28" s="14">
        <v>2</v>
      </c>
      <c r="B28" s="14">
        <v>2022</v>
      </c>
      <c r="C28" s="27" t="s">
        <v>81</v>
      </c>
      <c r="D28" s="27">
        <v>5.95567867036011</v>
      </c>
      <c r="E28" s="27">
        <v>0.678022668090959</v>
      </c>
      <c r="F28" s="27">
        <v>0.747241571135555</v>
      </c>
      <c r="G28" s="27">
        <v>8.41615171532069</v>
      </c>
      <c r="H28" s="27">
        <v>2.78391760744702</v>
      </c>
      <c r="I28" s="28">
        <v>1.53351759498488</v>
      </c>
      <c r="J28" s="27">
        <v>101.6</v>
      </c>
      <c r="K28" s="27">
        <v>6.30010477422349</v>
      </c>
      <c r="L28" s="37">
        <v>43.1</v>
      </c>
      <c r="M28" s="28">
        <v>0.108416988781991</v>
      </c>
      <c r="N28" s="27">
        <v>0.543806577227476</v>
      </c>
      <c r="O28" s="27">
        <v>21.24</v>
      </c>
      <c r="P28" s="27">
        <v>1.03622416364799</v>
      </c>
      <c r="Q28" s="27">
        <v>0.179857234178564</v>
      </c>
      <c r="R28" s="27">
        <v>15.4885451633559</v>
      </c>
      <c r="S28" s="29">
        <v>0.0067355636053697</v>
      </c>
    </row>
    <row r="29" spans="1:19">
      <c r="A29" s="14">
        <v>2</v>
      </c>
      <c r="B29" s="14">
        <v>2023</v>
      </c>
      <c r="C29" s="27" t="s">
        <v>81</v>
      </c>
      <c r="D29" s="27">
        <v>7.9758185319923</v>
      </c>
      <c r="E29" s="27">
        <v>0.686849829061505</v>
      </c>
      <c r="F29" s="27">
        <v>0.878813105066709</v>
      </c>
      <c r="G29" s="27">
        <v>7.00149796704472</v>
      </c>
      <c r="H29" s="27">
        <v>2.66261230976102</v>
      </c>
      <c r="I29" s="28">
        <v>1.63480152473706</v>
      </c>
      <c r="J29" s="27">
        <v>100.3</v>
      </c>
      <c r="K29" s="27">
        <v>6.12175527359964</v>
      </c>
      <c r="L29" s="37">
        <v>43.7</v>
      </c>
      <c r="M29" s="28">
        <v>0.0846871658855137</v>
      </c>
      <c r="N29" s="27">
        <v>0.609185623516953</v>
      </c>
      <c r="O29" s="27">
        <v>21.44</v>
      </c>
      <c r="P29" s="27">
        <v>1.09715386261502</v>
      </c>
      <c r="Q29" s="27">
        <v>0.189589129039161</v>
      </c>
      <c r="R29" s="27">
        <v>17.4477866533533</v>
      </c>
      <c r="S29" s="29">
        <v>0.00704686496897068</v>
      </c>
    </row>
    <row r="30" spans="1:19">
      <c r="A30" s="14">
        <v>2</v>
      </c>
      <c r="B30" s="14">
        <v>2024</v>
      </c>
      <c r="C30" s="27" t="s">
        <v>81</v>
      </c>
      <c r="D30" s="27">
        <v>7.77400644468314</v>
      </c>
      <c r="E30" s="27">
        <v>0.728544337716948</v>
      </c>
      <c r="F30" s="27">
        <v>1.06924725931611</v>
      </c>
      <c r="G30" s="27">
        <v>7.25112781954887</v>
      </c>
      <c r="H30" s="27">
        <v>2.59667621776504</v>
      </c>
      <c r="I30" s="28">
        <v>1.64676669893514</v>
      </c>
      <c r="J30" s="27">
        <v>100.2</v>
      </c>
      <c r="K30" s="27">
        <v>4.84177564113135</v>
      </c>
      <c r="L30" s="37">
        <v>44.1532409373432</v>
      </c>
      <c r="M30" s="28">
        <v>0.0789766788968133</v>
      </c>
      <c r="N30" s="27">
        <v>0.666944728650889</v>
      </c>
      <c r="O30" s="27">
        <v>20.41</v>
      </c>
      <c r="P30" s="27">
        <v>1.15229001074114</v>
      </c>
      <c r="Q30" s="27">
        <v>0.200811707841031</v>
      </c>
      <c r="R30" s="27">
        <v>18.1776240731216</v>
      </c>
      <c r="S30" s="29">
        <v>0.00730491944146079</v>
      </c>
    </row>
    <row r="31" spans="1:19">
      <c r="A31" s="14">
        <v>3</v>
      </c>
      <c r="B31" s="14">
        <v>2011</v>
      </c>
      <c r="C31" s="27" t="s">
        <v>82</v>
      </c>
      <c r="D31" s="27">
        <v>7.14372469635628</v>
      </c>
      <c r="E31" s="27">
        <v>0.730048487118658</v>
      </c>
      <c r="F31" s="27">
        <v>0.23588046780705</v>
      </c>
      <c r="G31" s="27">
        <v>0.91578947368421</v>
      </c>
      <c r="H31" s="27">
        <v>2.99812734082397</v>
      </c>
      <c r="I31" s="28">
        <v>1.0526706231454</v>
      </c>
      <c r="J31" s="27">
        <v>105.6</v>
      </c>
      <c r="K31" s="27">
        <v>146.647521538269</v>
      </c>
      <c r="L31" s="37">
        <v>34.1</v>
      </c>
      <c r="M31" s="28">
        <v>0.0801799254538644</v>
      </c>
      <c r="N31" s="27">
        <v>0.171496771548674</v>
      </c>
      <c r="O31" s="27">
        <v>17.63</v>
      </c>
      <c r="P31" s="27">
        <v>0.709311740890688</v>
      </c>
      <c r="Q31" s="27">
        <v>0.0761457489878543</v>
      </c>
      <c r="R31" s="27">
        <v>12.1761268027338</v>
      </c>
      <c r="S31" s="29">
        <v>0.00651821862348178</v>
      </c>
    </row>
    <row r="32" spans="1:19">
      <c r="A32" s="14">
        <v>3</v>
      </c>
      <c r="B32" s="14">
        <v>2012</v>
      </c>
      <c r="C32" s="27" t="s">
        <v>82</v>
      </c>
      <c r="D32" s="27">
        <v>8.72930194805195</v>
      </c>
      <c r="E32" s="27">
        <v>0.806922708174717</v>
      </c>
      <c r="F32" s="27">
        <v>0.997283553750858</v>
      </c>
      <c r="G32" s="27">
        <v>1.25162337662338</v>
      </c>
      <c r="H32" s="27">
        <v>2.96769733534439</v>
      </c>
      <c r="I32" s="28">
        <v>1.01723910751933</v>
      </c>
      <c r="J32" s="27">
        <v>103.1</v>
      </c>
      <c r="K32" s="27">
        <v>130.173232195058</v>
      </c>
      <c r="L32" s="37">
        <v>36.2</v>
      </c>
      <c r="M32" s="28">
        <v>0.0668041914577635</v>
      </c>
      <c r="N32" s="27">
        <v>0.153093952382295</v>
      </c>
      <c r="O32" s="27">
        <v>17.59</v>
      </c>
      <c r="P32" s="27">
        <v>0.746347402597403</v>
      </c>
      <c r="Q32" s="27">
        <v>0.0907711038961039</v>
      </c>
      <c r="R32" s="27">
        <v>12.710778490305</v>
      </c>
      <c r="S32" s="29">
        <v>0.00664772727272727</v>
      </c>
    </row>
    <row r="33" spans="1:19">
      <c r="A33" s="14">
        <v>3</v>
      </c>
      <c r="B33" s="14">
        <v>2013</v>
      </c>
      <c r="C33" s="27" t="s">
        <v>82</v>
      </c>
      <c r="D33" s="27">
        <v>10.9938900203666</v>
      </c>
      <c r="E33" s="27">
        <v>0.866995830779722</v>
      </c>
      <c r="F33" s="27">
        <v>0.334400814853818</v>
      </c>
      <c r="G33" s="27">
        <v>1.56252545824847</v>
      </c>
      <c r="H33" s="27">
        <v>2.89415692821369</v>
      </c>
      <c r="I33" s="28">
        <v>1.05375659637379</v>
      </c>
      <c r="J33" s="27">
        <v>103.2</v>
      </c>
      <c r="K33" s="27">
        <v>117.281979128003</v>
      </c>
      <c r="L33" s="37">
        <v>36.2</v>
      </c>
      <c r="M33" s="28">
        <v>0.0641220755555939</v>
      </c>
      <c r="N33" s="27">
        <v>0.122480474755932</v>
      </c>
      <c r="O33" s="27">
        <v>17.87</v>
      </c>
      <c r="P33" s="27">
        <v>0.79837067209776</v>
      </c>
      <c r="Q33" s="27">
        <v>0.107478615071283</v>
      </c>
      <c r="R33" s="27">
        <v>13.3190651345985</v>
      </c>
      <c r="S33" s="29">
        <v>0.00682281059063136</v>
      </c>
    </row>
    <row r="34" spans="1:19">
      <c r="A34" s="14">
        <v>3</v>
      </c>
      <c r="B34" s="14">
        <v>2014</v>
      </c>
      <c r="C34" s="27" t="s">
        <v>82</v>
      </c>
      <c r="D34" s="27">
        <v>11.0526745610453</v>
      </c>
      <c r="E34" s="27">
        <v>0.872796975107657</v>
      </c>
      <c r="F34" s="27">
        <v>0.112625532224314</v>
      </c>
      <c r="G34" s="27">
        <v>1.64597795018375</v>
      </c>
      <c r="H34" s="27">
        <v>2.84182036888532</v>
      </c>
      <c r="I34" s="28">
        <v>1.09981620522446</v>
      </c>
      <c r="J34" s="27">
        <v>101.6</v>
      </c>
      <c r="K34" s="27">
        <v>106.032818142891</v>
      </c>
      <c r="L34" s="37">
        <v>39.8</v>
      </c>
      <c r="M34" s="28">
        <v>0.0722423861737213</v>
      </c>
      <c r="N34" s="27">
        <v>0.131265233289974</v>
      </c>
      <c r="O34" s="27">
        <v>18.17</v>
      </c>
      <c r="P34" s="27">
        <v>0.828909759085341</v>
      </c>
      <c r="Q34" s="27">
        <v>0.12269906084116</v>
      </c>
      <c r="R34" s="27">
        <v>13.7052252846664</v>
      </c>
      <c r="S34" s="29">
        <v>0.00703144140465496</v>
      </c>
    </row>
    <row r="35" spans="1:19">
      <c r="A35" s="14">
        <v>3</v>
      </c>
      <c r="B35" s="14">
        <v>2015</v>
      </c>
      <c r="C35" s="27" t="s">
        <v>82</v>
      </c>
      <c r="D35" s="27">
        <v>11.9631147540984</v>
      </c>
      <c r="E35" s="27">
        <v>0.908128487984873</v>
      </c>
      <c r="F35" s="27">
        <v>0.117816377931056</v>
      </c>
      <c r="G35" s="27">
        <v>2.26311475409836</v>
      </c>
      <c r="H35" s="27">
        <v>2.8390868596882</v>
      </c>
      <c r="I35" s="28">
        <v>1.16954170224879</v>
      </c>
      <c r="J35" s="27">
        <v>101.1</v>
      </c>
      <c r="K35" s="27">
        <v>94.2301361893024</v>
      </c>
      <c r="L35" s="37">
        <v>39.2</v>
      </c>
      <c r="M35" s="28">
        <v>0.0607031478089522</v>
      </c>
      <c r="N35" s="27">
        <v>0.167559871083314</v>
      </c>
      <c r="O35" s="27">
        <v>18.3</v>
      </c>
      <c r="P35" s="27">
        <v>0.870901639344262</v>
      </c>
      <c r="Q35" s="27">
        <v>0.137254098360656</v>
      </c>
      <c r="R35" s="27">
        <v>14.2314999435687</v>
      </c>
      <c r="S35" s="29">
        <v>0.00718852459016393</v>
      </c>
    </row>
    <row r="36" spans="1:19">
      <c r="A36" s="14">
        <v>3</v>
      </c>
      <c r="B36" s="14">
        <v>2016</v>
      </c>
      <c r="C36" s="27" t="s">
        <v>82</v>
      </c>
      <c r="D36" s="27">
        <v>12.3669950738916</v>
      </c>
      <c r="E36" s="27">
        <v>0.9221507313207</v>
      </c>
      <c r="F36" s="27">
        <v>0.0868218171337993</v>
      </c>
      <c r="G36" s="27">
        <v>2.39983579638752</v>
      </c>
      <c r="H36" s="27">
        <v>2.84046860194677</v>
      </c>
      <c r="I36" s="28">
        <v>1.19156600595003</v>
      </c>
      <c r="J36" s="27">
        <v>101.2</v>
      </c>
      <c r="K36" s="27">
        <v>41.0332156495425</v>
      </c>
      <c r="L36" s="37">
        <v>39.9</v>
      </c>
      <c r="M36" s="28">
        <v>0.0557088920904244</v>
      </c>
      <c r="N36" s="27">
        <v>0.196603274011096</v>
      </c>
      <c r="O36" s="27">
        <v>17.37</v>
      </c>
      <c r="P36" s="27">
        <v>0.907635467980295</v>
      </c>
      <c r="Q36" s="27">
        <v>0.155972906403941</v>
      </c>
      <c r="R36" s="27">
        <v>14.238450952975</v>
      </c>
      <c r="S36" s="29">
        <v>0.00805008210180624</v>
      </c>
    </row>
    <row r="37" spans="1:19">
      <c r="A37" s="14">
        <v>3</v>
      </c>
      <c r="B37" s="14">
        <v>2017</v>
      </c>
      <c r="C37" s="27" t="s">
        <v>82</v>
      </c>
      <c r="D37" s="27">
        <v>9.55322646937937</v>
      </c>
      <c r="E37" s="27">
        <v>0.72128395259129</v>
      </c>
      <c r="F37" s="27">
        <v>0.130647106243213</v>
      </c>
      <c r="G37" s="27">
        <v>2.57747636662557</v>
      </c>
      <c r="H37" s="27">
        <v>2.83455181182454</v>
      </c>
      <c r="I37" s="28">
        <v>1.27436927581628</v>
      </c>
      <c r="J37" s="27">
        <v>101.7</v>
      </c>
      <c r="K37" s="27">
        <v>25.1900412394486</v>
      </c>
      <c r="L37" s="37">
        <v>40.2</v>
      </c>
      <c r="M37" s="28">
        <v>0.06240631356065</v>
      </c>
      <c r="N37" s="27">
        <v>0.206824170847241</v>
      </c>
      <c r="O37" s="27">
        <v>17.47</v>
      </c>
      <c r="P37" s="27">
        <v>0.958076448828607</v>
      </c>
      <c r="Q37" s="27">
        <v>0.180583641594739</v>
      </c>
      <c r="R37" s="27">
        <v>15.544169556704</v>
      </c>
      <c r="S37" s="29">
        <v>0.00819564323879984</v>
      </c>
    </row>
    <row r="38" spans="1:19">
      <c r="A38" s="14">
        <v>3</v>
      </c>
      <c r="B38" s="14">
        <v>2018</v>
      </c>
      <c r="C38" s="27" t="s">
        <v>82</v>
      </c>
      <c r="D38" s="27">
        <v>6.51403798513625</v>
      </c>
      <c r="E38" s="27">
        <v>0.635944354545958</v>
      </c>
      <c r="F38" s="27">
        <v>0.122070522799008</v>
      </c>
      <c r="G38" s="27">
        <v>3.97398843930636</v>
      </c>
      <c r="H38" s="27">
        <v>2.77512135043107</v>
      </c>
      <c r="I38" s="28">
        <v>1.28907409161221</v>
      </c>
      <c r="J38" s="27">
        <v>101.8</v>
      </c>
      <c r="K38" s="27">
        <v>22.3529339379434</v>
      </c>
      <c r="L38" s="37">
        <v>40.6</v>
      </c>
      <c r="M38" s="28">
        <v>0.0638832287442856</v>
      </c>
      <c r="N38" s="27">
        <v>0.182619866116201</v>
      </c>
      <c r="O38" s="27">
        <v>17.41</v>
      </c>
      <c r="P38" s="27">
        <v>0.996696944673823</v>
      </c>
      <c r="Q38" s="27">
        <v>0.201626754748142</v>
      </c>
      <c r="R38" s="27">
        <v>14.6373973912648</v>
      </c>
      <c r="S38" s="29">
        <v>0.00836498761354253</v>
      </c>
    </row>
    <row r="39" spans="1:19">
      <c r="A39" s="14">
        <v>3</v>
      </c>
      <c r="B39" s="14">
        <v>2019</v>
      </c>
      <c r="C39" s="27" t="s">
        <v>82</v>
      </c>
      <c r="D39" s="27">
        <v>6.21159420289855</v>
      </c>
      <c r="E39" s="27">
        <v>0.677154250145886</v>
      </c>
      <c r="F39" s="27">
        <v>0.128608533473689</v>
      </c>
      <c r="G39" s="27">
        <v>4.57929606625259</v>
      </c>
      <c r="H39" s="27">
        <v>2.66845514624092</v>
      </c>
      <c r="I39" s="28">
        <v>1.30531443755536</v>
      </c>
      <c r="J39" s="27">
        <v>102.4</v>
      </c>
      <c r="K39" s="27">
        <v>20.1608750872456</v>
      </c>
      <c r="L39" s="37">
        <v>40.5</v>
      </c>
      <c r="M39" s="28">
        <v>0.0629074299458219</v>
      </c>
      <c r="N39" s="27">
        <v>0.230566992288065</v>
      </c>
      <c r="O39" s="27">
        <v>17.64</v>
      </c>
      <c r="P39" s="27">
        <v>1.03229813664596</v>
      </c>
      <c r="Q39" s="27">
        <v>0.219623188405797</v>
      </c>
      <c r="R39" s="27">
        <v>14.2429488071736</v>
      </c>
      <c r="S39" s="29">
        <v>0.00853416149068323</v>
      </c>
    </row>
    <row r="40" spans="1:19">
      <c r="A40" s="14">
        <v>3</v>
      </c>
      <c r="B40" s="14">
        <v>2020</v>
      </c>
      <c r="C40" s="27" t="s">
        <v>82</v>
      </c>
      <c r="D40" s="27">
        <v>7.6541822721598</v>
      </c>
      <c r="E40" s="27">
        <v>0.734088768342091</v>
      </c>
      <c r="F40" s="27">
        <v>0.203990149460377</v>
      </c>
      <c r="G40" s="27">
        <v>7.47315855181024</v>
      </c>
      <c r="H40" s="27">
        <v>2.49610671817468</v>
      </c>
      <c r="I40" s="28">
        <v>1.29680250968379</v>
      </c>
      <c r="J40" s="27">
        <v>101.9</v>
      </c>
      <c r="K40" s="27">
        <v>15.5418364220298</v>
      </c>
      <c r="L40" s="37">
        <v>40.5</v>
      </c>
      <c r="M40" s="28">
        <v>0.0595799348693215</v>
      </c>
      <c r="N40" s="27">
        <v>0.219506450741628</v>
      </c>
      <c r="O40" s="27">
        <v>17.61</v>
      </c>
      <c r="P40" s="27">
        <v>1.06034124011652</v>
      </c>
      <c r="Q40" s="27">
        <v>0.236679151061174</v>
      </c>
      <c r="R40" s="27">
        <v>16.2201906583481</v>
      </c>
      <c r="S40" s="29">
        <v>0.00874739908447774</v>
      </c>
    </row>
    <row r="41" spans="1:19">
      <c r="A41" s="14">
        <v>3</v>
      </c>
      <c r="B41" s="14">
        <v>2021</v>
      </c>
      <c r="C41" s="27" t="s">
        <v>82</v>
      </c>
      <c r="D41" s="27">
        <v>6.43041666666667</v>
      </c>
      <c r="E41" s="27">
        <v>0.717052740817612</v>
      </c>
      <c r="F41" s="27">
        <v>0.190643415737</v>
      </c>
      <c r="G41" s="27">
        <v>10.1508333333333</v>
      </c>
      <c r="H41" s="27">
        <v>2.42007962043955</v>
      </c>
      <c r="I41" s="28">
        <v>0.99347950033691</v>
      </c>
      <c r="J41" s="27">
        <v>100.9</v>
      </c>
      <c r="K41" s="27">
        <v>10.4147362959119</v>
      </c>
      <c r="L41" s="37">
        <v>42</v>
      </c>
      <c r="M41" s="28">
        <v>0.0569387138171306</v>
      </c>
      <c r="N41" s="27">
        <v>0.181127877024573</v>
      </c>
      <c r="O41" s="27">
        <v>17.86</v>
      </c>
      <c r="P41" s="27">
        <v>1.09041666666667</v>
      </c>
      <c r="Q41" s="27">
        <v>0.254370833333333</v>
      </c>
      <c r="R41" s="27">
        <v>16.6954540162647</v>
      </c>
      <c r="S41" s="29">
        <v>0.00885833333333333</v>
      </c>
    </row>
    <row r="42" spans="1:19">
      <c r="A42" s="14">
        <v>3</v>
      </c>
      <c r="B42" s="14">
        <v>2022</v>
      </c>
      <c r="C42" s="27" t="s">
        <v>82</v>
      </c>
      <c r="D42" s="27">
        <v>10.3835901707622</v>
      </c>
      <c r="E42" s="27">
        <v>0.718004093176498</v>
      </c>
      <c r="F42" s="27">
        <v>0.215585168748976</v>
      </c>
      <c r="G42" s="27">
        <v>10.2623906705539</v>
      </c>
      <c r="H42" s="27">
        <v>2.35705921287103</v>
      </c>
      <c r="I42" s="28">
        <v>0.936529019492892</v>
      </c>
      <c r="J42" s="27">
        <v>101.8</v>
      </c>
      <c r="K42" s="27">
        <v>8.51834575154334</v>
      </c>
      <c r="L42" s="37">
        <v>41.9</v>
      </c>
      <c r="M42" s="28">
        <v>0.0636833684237068</v>
      </c>
      <c r="N42" s="27">
        <v>0.143026118164206</v>
      </c>
      <c r="O42" s="27">
        <v>18.17</v>
      </c>
      <c r="P42" s="27">
        <v>1.11536859641816</v>
      </c>
      <c r="Q42" s="27">
        <v>0.269433569346106</v>
      </c>
      <c r="R42" s="27">
        <v>16.7323403026649</v>
      </c>
      <c r="S42" s="29">
        <v>0.0090045814244065</v>
      </c>
    </row>
    <row r="43" spans="1:19">
      <c r="A43" s="14">
        <v>3</v>
      </c>
      <c r="B43" s="14">
        <v>2023</v>
      </c>
      <c r="C43" s="27" t="s">
        <v>82</v>
      </c>
      <c r="D43" s="27">
        <v>11.0826377295492</v>
      </c>
      <c r="E43" s="27">
        <v>0.767268439879299</v>
      </c>
      <c r="F43" s="27">
        <v>0.243720189444655</v>
      </c>
      <c r="G43" s="27">
        <v>9.28964941569282</v>
      </c>
      <c r="H43" s="27">
        <v>2.29376560953772</v>
      </c>
      <c r="I43" s="28">
        <v>1.01036800115</v>
      </c>
      <c r="J43" s="27">
        <v>100.6</v>
      </c>
      <c r="K43" s="27">
        <v>8.80078335764673</v>
      </c>
      <c r="L43" s="37">
        <v>42.2</v>
      </c>
      <c r="M43" s="28">
        <v>0.0784077568393917</v>
      </c>
      <c r="N43" s="27">
        <v>0.168418960452429</v>
      </c>
      <c r="O43" s="27">
        <v>17.78</v>
      </c>
      <c r="P43" s="27">
        <v>1.18572621035058</v>
      </c>
      <c r="Q43" s="27">
        <v>0.287266277128548</v>
      </c>
      <c r="R43" s="27">
        <v>16.557347313728</v>
      </c>
      <c r="S43" s="29">
        <v>0.00915692821368948</v>
      </c>
    </row>
    <row r="44" spans="1:19">
      <c r="A44" s="14">
        <v>3</v>
      </c>
      <c r="B44" s="14">
        <v>2024</v>
      </c>
      <c r="C44" s="27" t="s">
        <v>82</v>
      </c>
      <c r="D44" s="27">
        <v>13.6139028475712</v>
      </c>
      <c r="E44" s="27">
        <v>0.779326305549011</v>
      </c>
      <c r="F44" s="27">
        <v>0.288772012494965</v>
      </c>
      <c r="G44" s="27">
        <v>10.8157453936348</v>
      </c>
      <c r="H44" s="27">
        <v>2.25737479483653</v>
      </c>
      <c r="I44" s="28">
        <v>1.02009582572128</v>
      </c>
      <c r="J44" s="27">
        <v>100.2</v>
      </c>
      <c r="K44" s="27">
        <v>7.91137372926056</v>
      </c>
      <c r="L44" s="37">
        <v>42.3052214474033</v>
      </c>
      <c r="M44" s="28">
        <v>0.0788906367567814</v>
      </c>
      <c r="N44" s="27">
        <v>0.191266492241949</v>
      </c>
      <c r="O44" s="27">
        <v>14.82</v>
      </c>
      <c r="P44" s="27">
        <v>1.26282663316583</v>
      </c>
      <c r="Q44" s="27">
        <v>0.304158165829146</v>
      </c>
      <c r="R44" s="27">
        <v>16.8622525274104</v>
      </c>
      <c r="S44" s="29">
        <v>0.00932625628140703</v>
      </c>
    </row>
    <row r="45" spans="1:19">
      <c r="A45" s="14">
        <v>4</v>
      </c>
      <c r="B45" s="14">
        <v>2011</v>
      </c>
      <c r="C45" s="27" t="s">
        <v>83</v>
      </c>
      <c r="D45" s="27">
        <v>24.6190711462451</v>
      </c>
      <c r="E45" s="27">
        <v>0.933841264806014</v>
      </c>
      <c r="F45" s="27">
        <v>10.7077996748483</v>
      </c>
      <c r="G45" s="27">
        <v>20.201581027668</v>
      </c>
      <c r="H45" s="27">
        <v>2.64626691893465</v>
      </c>
      <c r="I45" s="28">
        <v>3.91645384896023</v>
      </c>
      <c r="J45" s="27">
        <v>105.6</v>
      </c>
      <c r="K45" s="27">
        <v>5.54570533554633</v>
      </c>
      <c r="L45" s="37">
        <v>45.6</v>
      </c>
      <c r="M45" s="28">
        <v>1.42526561280191</v>
      </c>
      <c r="N45" s="27">
        <v>0.491596587153677</v>
      </c>
      <c r="O45" s="27">
        <v>16.18</v>
      </c>
      <c r="P45" s="27">
        <v>1.1645256916996</v>
      </c>
      <c r="Q45" s="27">
        <v>0.191348814229249</v>
      </c>
      <c r="R45" s="27">
        <v>10.9354344684352</v>
      </c>
      <c r="S45" s="29">
        <v>0.00105237154150198</v>
      </c>
    </row>
    <row r="46" spans="1:19">
      <c r="A46" s="14">
        <v>4</v>
      </c>
      <c r="B46" s="14">
        <v>2012</v>
      </c>
      <c r="C46" s="27" t="s">
        <v>83</v>
      </c>
      <c r="D46" s="27">
        <v>25.7507218479307</v>
      </c>
      <c r="E46" s="27">
        <v>1.00848924025081</v>
      </c>
      <c r="F46" s="27">
        <v>12.5636871879519</v>
      </c>
      <c r="G46" s="27">
        <v>24.3075072184793</v>
      </c>
      <c r="H46" s="27">
        <v>2.62323462414579</v>
      </c>
      <c r="I46" s="28">
        <v>4.03628112033195</v>
      </c>
      <c r="J46" s="27">
        <v>103.3</v>
      </c>
      <c r="K46" s="27">
        <v>4.79346698486838</v>
      </c>
      <c r="L46" s="37">
        <v>46.2</v>
      </c>
      <c r="M46" s="28">
        <v>1.31650549996678</v>
      </c>
      <c r="N46" s="27">
        <v>0.481801402012438</v>
      </c>
      <c r="O46" s="27">
        <v>16.7</v>
      </c>
      <c r="P46" s="27">
        <v>1.21847930702599</v>
      </c>
      <c r="Q46" s="27">
        <v>0.195163618864293</v>
      </c>
      <c r="R46" s="27">
        <v>11.5135497420841</v>
      </c>
      <c r="S46" s="29">
        <v>0.00103464870067372</v>
      </c>
    </row>
    <row r="47" spans="1:19">
      <c r="A47" s="14">
        <v>4</v>
      </c>
      <c r="B47" s="14">
        <v>2013</v>
      </c>
      <c r="C47" s="27" t="s">
        <v>83</v>
      </c>
      <c r="D47" s="27">
        <v>27.3110588235294</v>
      </c>
      <c r="E47" s="27">
        <v>0.979774671203899</v>
      </c>
      <c r="F47" s="27">
        <v>13.1137680492964</v>
      </c>
      <c r="G47" s="27">
        <v>29.4922352941176</v>
      </c>
      <c r="H47" s="27">
        <v>2.60592947780832</v>
      </c>
      <c r="I47" s="28">
        <v>4.1786579660773</v>
      </c>
      <c r="J47" s="27">
        <v>103.3</v>
      </c>
      <c r="K47" s="27">
        <v>4.00073576749747</v>
      </c>
      <c r="L47" s="37">
        <v>47.1</v>
      </c>
      <c r="M47" s="28">
        <v>1.22176807821135</v>
      </c>
      <c r="N47" s="27">
        <v>0.5043900882921</v>
      </c>
      <c r="O47" s="27">
        <v>15.58</v>
      </c>
      <c r="P47" s="27">
        <v>1.23811764705882</v>
      </c>
      <c r="Q47" s="27">
        <v>0.199976470588235</v>
      </c>
      <c r="R47" s="27">
        <v>11.2402543570871</v>
      </c>
      <c r="S47" s="29">
        <v>0.00102117647058824</v>
      </c>
    </row>
    <row r="48" spans="1:19">
      <c r="A48" s="14">
        <v>4</v>
      </c>
      <c r="B48" s="14">
        <v>2014</v>
      </c>
      <c r="C48" s="27" t="s">
        <v>83</v>
      </c>
      <c r="D48" s="27">
        <v>26.6057116536158</v>
      </c>
      <c r="E48" s="27">
        <v>0.990355211536422</v>
      </c>
      <c r="F48" s="27">
        <v>13.3058593998516</v>
      </c>
      <c r="G48" s="27">
        <v>34.3901427913404</v>
      </c>
      <c r="H48" s="27">
        <v>2.57232204378014</v>
      </c>
      <c r="I48" s="28">
        <v>4.28272050530115</v>
      </c>
      <c r="J48" s="27">
        <v>101.6</v>
      </c>
      <c r="K48" s="27">
        <v>3.34641077298272</v>
      </c>
      <c r="L48" s="37">
        <v>49.1</v>
      </c>
      <c r="M48" s="28">
        <v>1.08257771734934</v>
      </c>
      <c r="N48" s="27">
        <v>0.523748767087265</v>
      </c>
      <c r="O48" s="27">
        <v>15.95</v>
      </c>
      <c r="P48" s="27">
        <v>1.26209120221096</v>
      </c>
      <c r="Q48" s="27">
        <v>0.200732381391064</v>
      </c>
      <c r="R48" s="27">
        <v>11.2496601962132</v>
      </c>
      <c r="S48" s="29">
        <v>0.00100414555504376</v>
      </c>
    </row>
    <row r="49" spans="1:19">
      <c r="A49" s="14">
        <v>4</v>
      </c>
      <c r="B49" s="14">
        <v>2015</v>
      </c>
      <c r="C49" s="27" t="s">
        <v>83</v>
      </c>
      <c r="D49" s="27">
        <v>23.20521023766</v>
      </c>
      <c r="E49" s="27">
        <v>0.93756841988008</v>
      </c>
      <c r="F49" s="27">
        <v>13.2668000814317</v>
      </c>
      <c r="G49" s="27">
        <v>42.9757769652651</v>
      </c>
      <c r="H49" s="27">
        <v>2.5698381058875</v>
      </c>
      <c r="I49" s="28">
        <v>4.85856826100729</v>
      </c>
      <c r="J49" s="27">
        <v>101.8</v>
      </c>
      <c r="K49" s="27">
        <v>2.7348746451769</v>
      </c>
      <c r="L49" s="37">
        <v>48.4</v>
      </c>
      <c r="M49" s="28">
        <v>0.764229854762792</v>
      </c>
      <c r="N49" s="27">
        <v>0.911416161572707</v>
      </c>
      <c r="O49" s="27">
        <v>16.09</v>
      </c>
      <c r="P49" s="27">
        <v>1.3217550274223</v>
      </c>
      <c r="Q49" s="27">
        <v>0.200790676416819</v>
      </c>
      <c r="R49" s="27">
        <v>12.2083761786082</v>
      </c>
      <c r="S49" s="29">
        <v>0.00100091407678245</v>
      </c>
    </row>
    <row r="50" spans="1:19">
      <c r="A50" s="14">
        <v>4</v>
      </c>
      <c r="B50" s="14">
        <v>2016</v>
      </c>
      <c r="C50" s="27" t="s">
        <v>83</v>
      </c>
      <c r="D50" s="27">
        <v>23.2997722095672</v>
      </c>
      <c r="E50" s="27">
        <v>0.89611444967597</v>
      </c>
      <c r="F50" s="27">
        <v>13.857802923481</v>
      </c>
      <c r="G50" s="27">
        <v>45.8214123006834</v>
      </c>
      <c r="H50" s="27">
        <v>2.5672344240251</v>
      </c>
      <c r="I50" s="28">
        <v>5.0673410776287</v>
      </c>
      <c r="J50" s="27">
        <v>101.4</v>
      </c>
      <c r="K50" s="27">
        <v>0.527450270230355</v>
      </c>
      <c r="L50" s="37">
        <v>48.4</v>
      </c>
      <c r="M50" s="28">
        <v>0.659469841099628</v>
      </c>
      <c r="N50" s="27">
        <v>0.998191335504084</v>
      </c>
      <c r="O50" s="27">
        <v>14.97</v>
      </c>
      <c r="P50" s="27">
        <v>1.36446469248292</v>
      </c>
      <c r="Q50" s="27">
        <v>0.205940774487472</v>
      </c>
      <c r="R50" s="27">
        <v>11.1787999257036</v>
      </c>
      <c r="S50" s="29">
        <v>0.00100227790432802</v>
      </c>
    </row>
    <row r="51" spans="1:19">
      <c r="A51" s="14">
        <v>4</v>
      </c>
      <c r="B51" s="14">
        <v>2017</v>
      </c>
      <c r="C51" s="27" t="s">
        <v>83</v>
      </c>
      <c r="D51" s="27">
        <v>24.0287146763902</v>
      </c>
      <c r="E51" s="27">
        <v>0.858986014767333</v>
      </c>
      <c r="F51" s="27">
        <v>14.3232660514143</v>
      </c>
      <c r="G51" s="27">
        <v>48.7456700091158</v>
      </c>
      <c r="H51" s="27">
        <v>2.57450495049505</v>
      </c>
      <c r="I51" s="28">
        <v>5.17974412801521</v>
      </c>
      <c r="J51" s="27">
        <v>101.9</v>
      </c>
      <c r="K51" s="27">
        <v>0.207496033633511</v>
      </c>
      <c r="L51" s="37">
        <v>48.4</v>
      </c>
      <c r="M51" s="28">
        <v>0.698368071343968</v>
      </c>
      <c r="N51" s="27">
        <v>1.04837731276675</v>
      </c>
      <c r="O51" s="27">
        <v>17.13</v>
      </c>
      <c r="P51" s="27">
        <v>1.43664539653601</v>
      </c>
      <c r="Q51" s="27">
        <v>0.21267547857794</v>
      </c>
      <c r="R51" s="27">
        <v>11.6547220101604</v>
      </c>
      <c r="S51" s="29">
        <v>0.00101185050136737</v>
      </c>
    </row>
    <row r="52" spans="1:19">
      <c r="A52" s="14">
        <v>4</v>
      </c>
      <c r="B52" s="14">
        <v>2018</v>
      </c>
      <c r="C52" s="27" t="s">
        <v>83</v>
      </c>
      <c r="D52" s="27">
        <v>21.4092153284672</v>
      </c>
      <c r="E52" s="27">
        <v>0.779292917801908</v>
      </c>
      <c r="F52" s="27">
        <v>14.1001780361419</v>
      </c>
      <c r="G52" s="27">
        <v>56.3394160583942</v>
      </c>
      <c r="H52" s="27">
        <v>2.56662891657229</v>
      </c>
      <c r="I52" s="28">
        <v>5.39736006134297</v>
      </c>
      <c r="J52" s="27">
        <v>102.5</v>
      </c>
      <c r="K52" s="27">
        <v>0.0767887513011427</v>
      </c>
      <c r="L52" s="37">
        <v>48.4</v>
      </c>
      <c r="M52" s="28">
        <v>0.77630517582383</v>
      </c>
      <c r="N52" s="27">
        <v>1.03080909554227</v>
      </c>
      <c r="O52" s="27">
        <v>16.94</v>
      </c>
      <c r="P52" s="27">
        <v>1.48768248175182</v>
      </c>
      <c r="Q52" s="27">
        <v>0.218289233576642</v>
      </c>
      <c r="R52" s="27">
        <v>11.1846058920448</v>
      </c>
      <c r="S52" s="29">
        <v>0.00101733576642336</v>
      </c>
    </row>
    <row r="53" spans="1:19">
      <c r="A53" s="14">
        <v>4</v>
      </c>
      <c r="B53" s="14">
        <v>2019</v>
      </c>
      <c r="C53" s="27" t="s">
        <v>83</v>
      </c>
      <c r="D53" s="27">
        <v>20.2013698630137</v>
      </c>
      <c r="E53" s="27">
        <v>0.755119284031032</v>
      </c>
      <c r="F53" s="27">
        <v>15.0800460719676</v>
      </c>
      <c r="G53" s="27">
        <v>60.1442922374429</v>
      </c>
      <c r="H53" s="27">
        <v>2.55285536504425</v>
      </c>
      <c r="I53" s="28">
        <v>5.47742090866865</v>
      </c>
      <c r="J53" s="27">
        <v>102.3</v>
      </c>
      <c r="K53" s="27">
        <v>0.0503084703577197</v>
      </c>
      <c r="L53" s="37">
        <v>48.5</v>
      </c>
      <c r="M53" s="28">
        <v>0.76069767354357</v>
      </c>
      <c r="N53" s="27">
        <v>1.09515491262213</v>
      </c>
      <c r="O53" s="27">
        <v>16.9</v>
      </c>
      <c r="P53" s="27">
        <v>1.56712328767123</v>
      </c>
      <c r="Q53" s="27">
        <v>0.226954337899543</v>
      </c>
      <c r="R53" s="27">
        <v>13.1338424095494</v>
      </c>
      <c r="S53" s="29">
        <v>0.00102283105022831</v>
      </c>
    </row>
    <row r="54" spans="1:19">
      <c r="A54" s="14">
        <v>4</v>
      </c>
      <c r="B54" s="14">
        <v>2020</v>
      </c>
      <c r="C54" s="27" t="s">
        <v>83</v>
      </c>
      <c r="D54" s="27">
        <v>21.0927364093193</v>
      </c>
      <c r="E54" s="27">
        <v>0.772436083898648</v>
      </c>
      <c r="F54" s="27">
        <v>16.4040790990972</v>
      </c>
      <c r="G54" s="27">
        <v>74.3828232069438</v>
      </c>
      <c r="H54" s="27">
        <v>2.50952665471686</v>
      </c>
      <c r="I54" s="28">
        <v>5.50789857283298</v>
      </c>
      <c r="J54" s="27">
        <v>101.7</v>
      </c>
      <c r="K54" s="27">
        <v>0.0467488754298299</v>
      </c>
      <c r="L54" s="37">
        <v>49</v>
      </c>
      <c r="M54" s="28">
        <v>0.60277252116893</v>
      </c>
      <c r="N54" s="27">
        <v>1.15888013671449</v>
      </c>
      <c r="O54" s="27">
        <v>16.47</v>
      </c>
      <c r="P54" s="27">
        <v>1.59022384650525</v>
      </c>
      <c r="Q54" s="27">
        <v>0.23164458656921</v>
      </c>
      <c r="R54" s="27">
        <v>14.8374549266601</v>
      </c>
      <c r="S54" s="29">
        <v>0.00101873001370489</v>
      </c>
    </row>
    <row r="55" spans="1:19">
      <c r="A55" s="14">
        <v>4</v>
      </c>
      <c r="B55" s="14">
        <v>2021</v>
      </c>
      <c r="C55" s="27" t="s">
        <v>83</v>
      </c>
      <c r="D55" s="27">
        <v>18.956601187757</v>
      </c>
      <c r="E55" s="27">
        <v>0.706898425503994</v>
      </c>
      <c r="F55" s="27">
        <v>15.7960280221056</v>
      </c>
      <c r="G55" s="27">
        <v>90.807674737323</v>
      </c>
      <c r="H55" s="27">
        <v>2.44776746839624</v>
      </c>
      <c r="I55" s="28">
        <v>4.72143762447945</v>
      </c>
      <c r="J55" s="27">
        <v>101.1</v>
      </c>
      <c r="K55" s="27">
        <v>0.0315665818126884</v>
      </c>
      <c r="L55" s="37">
        <v>49.3</v>
      </c>
      <c r="M55" s="28">
        <v>0.685084663827177</v>
      </c>
      <c r="N55" s="27">
        <v>1.04327909142359</v>
      </c>
      <c r="O55" s="27">
        <v>16.31</v>
      </c>
      <c r="P55" s="27">
        <v>1.64915486523527</v>
      </c>
      <c r="Q55" s="27">
        <v>0.239159433531293</v>
      </c>
      <c r="R55" s="27">
        <v>14.6311234233434</v>
      </c>
      <c r="S55" s="29">
        <v>0.00101873001370489</v>
      </c>
    </row>
    <row r="56" spans="1:19">
      <c r="A56" s="14">
        <v>4</v>
      </c>
      <c r="B56" s="14">
        <v>2022</v>
      </c>
      <c r="C56" s="27" t="s">
        <v>83</v>
      </c>
      <c r="D56" s="27">
        <v>24.4775641025641</v>
      </c>
      <c r="E56" s="27">
        <v>0.771735467378998</v>
      </c>
      <c r="F56" s="27">
        <v>17.5742729266912</v>
      </c>
      <c r="G56" s="27">
        <v>92.8214285714286</v>
      </c>
      <c r="H56" s="27">
        <v>2.4176497669333</v>
      </c>
      <c r="I56" s="28">
        <v>5.48109304062985</v>
      </c>
      <c r="J56" s="27">
        <v>101.8</v>
      </c>
      <c r="K56" s="27">
        <v>0.0243242287008208</v>
      </c>
      <c r="L56" s="37">
        <v>49.8</v>
      </c>
      <c r="M56" s="28">
        <v>0.810852130139046</v>
      </c>
      <c r="N56" s="27">
        <v>1.12145295251911</v>
      </c>
      <c r="O56" s="27">
        <v>16.05</v>
      </c>
      <c r="P56" s="27">
        <v>1.68772893772894</v>
      </c>
      <c r="Q56" s="27">
        <v>0.244908424908425</v>
      </c>
      <c r="R56" s="27">
        <v>14.2961381147788</v>
      </c>
      <c r="S56" s="29">
        <v>0.00102564102564103</v>
      </c>
    </row>
    <row r="57" spans="1:19">
      <c r="A57" s="14">
        <v>4</v>
      </c>
      <c r="B57" s="14">
        <v>2023</v>
      </c>
      <c r="C57" s="27" t="s">
        <v>83</v>
      </c>
      <c r="D57" s="27">
        <v>27.4441903019213</v>
      </c>
      <c r="E57" s="27">
        <v>0.931293436415739</v>
      </c>
      <c r="F57" s="27">
        <v>18.0280379357896</v>
      </c>
      <c r="G57" s="27">
        <v>88.7342177493138</v>
      </c>
      <c r="H57" s="27">
        <v>2.37298570587291</v>
      </c>
      <c r="I57" s="28">
        <v>5.85233108010096</v>
      </c>
      <c r="J57" s="27">
        <v>100.4</v>
      </c>
      <c r="K57" s="27">
        <v>0.0232294414164046</v>
      </c>
      <c r="L57" s="37">
        <v>49.8</v>
      </c>
      <c r="M57" s="28">
        <v>0.771549639415716</v>
      </c>
      <c r="N57" s="27">
        <v>1.20521148928172</v>
      </c>
      <c r="O57" s="27">
        <v>15.98</v>
      </c>
      <c r="P57" s="27">
        <v>1.77950594693504</v>
      </c>
      <c r="Q57" s="27">
        <v>0.24955626715462</v>
      </c>
      <c r="R57" s="27">
        <v>14.3744080288537</v>
      </c>
      <c r="S57" s="29">
        <v>0.00102470265324794</v>
      </c>
    </row>
    <row r="58" spans="1:19">
      <c r="A58" s="14">
        <v>4</v>
      </c>
      <c r="B58" s="14">
        <v>2024</v>
      </c>
      <c r="C58" s="27" t="s">
        <v>83</v>
      </c>
      <c r="D58" s="27">
        <v>29.6481905634448</v>
      </c>
      <c r="E58" s="27">
        <v>0.938314029424334</v>
      </c>
      <c r="F58" s="27">
        <v>18.3641446860247</v>
      </c>
      <c r="G58" s="27">
        <v>91.4805313788365</v>
      </c>
      <c r="H58" s="27">
        <v>2.31995182657567</v>
      </c>
      <c r="I58" s="28">
        <v>5.88087396911496</v>
      </c>
      <c r="J58" s="27">
        <v>100.1</v>
      </c>
      <c r="K58" s="27">
        <v>0.0213279091990667</v>
      </c>
      <c r="L58" s="37">
        <v>49.84</v>
      </c>
      <c r="M58" s="28">
        <v>0.724727931047627</v>
      </c>
      <c r="N58" s="27">
        <v>1.24299602435693</v>
      </c>
      <c r="O58" s="27">
        <v>15.88</v>
      </c>
      <c r="P58" s="27">
        <v>1.83976637654604</v>
      </c>
      <c r="Q58" s="27">
        <v>0.254707787448465</v>
      </c>
      <c r="R58" s="27">
        <v>14.2995016959488</v>
      </c>
      <c r="S58" s="29">
        <v>0.0010334402198809</v>
      </c>
    </row>
    <row r="59" spans="1:19">
      <c r="A59" s="14">
        <v>5</v>
      </c>
      <c r="B59" s="14">
        <v>2011</v>
      </c>
      <c r="C59" s="27" t="s">
        <v>84</v>
      </c>
      <c r="D59" s="27">
        <v>6.56293577981651</v>
      </c>
      <c r="E59" s="27">
        <v>0.621966987795411</v>
      </c>
      <c r="F59" s="27">
        <v>0.334194484391107</v>
      </c>
      <c r="G59" s="27">
        <v>1.80550458715596</v>
      </c>
      <c r="H59" s="27">
        <v>2.23251244432801</v>
      </c>
      <c r="I59" s="28">
        <v>1.30330217643447</v>
      </c>
      <c r="J59" s="27">
        <v>105.2</v>
      </c>
      <c r="K59" s="27">
        <v>52.5853621288672</v>
      </c>
      <c r="L59" s="37">
        <v>34.2</v>
      </c>
      <c r="M59" s="28">
        <v>0.181334404067348</v>
      </c>
      <c r="N59" s="27">
        <v>0.191132871450933</v>
      </c>
      <c r="O59" s="27">
        <v>17.36</v>
      </c>
      <c r="P59" s="27">
        <v>0.707889908256881</v>
      </c>
      <c r="Q59" s="27">
        <v>0.0518752293577982</v>
      </c>
      <c r="R59" s="27">
        <v>13.5797142260212</v>
      </c>
      <c r="S59" s="29">
        <v>0.00336880733944954</v>
      </c>
    </row>
    <row r="60" spans="1:19">
      <c r="A60" s="14">
        <v>5</v>
      </c>
      <c r="B60" s="14">
        <v>2012</v>
      </c>
      <c r="C60" s="27" t="s">
        <v>84</v>
      </c>
      <c r="D60" s="27">
        <v>9.03076352853966</v>
      </c>
      <c r="E60" s="27">
        <v>0.684300159659393</v>
      </c>
      <c r="F60" s="27">
        <v>0.284442834010848</v>
      </c>
      <c r="G60" s="27">
        <v>2.19792438843588</v>
      </c>
      <c r="H60" s="27">
        <v>2.21393433245624</v>
      </c>
      <c r="I60" s="28">
        <v>1.30326978764479</v>
      </c>
      <c r="J60" s="27">
        <v>102.5</v>
      </c>
      <c r="K60" s="27">
        <v>45.6897625491151</v>
      </c>
      <c r="L60" s="37">
        <v>33.9</v>
      </c>
      <c r="M60" s="28">
        <v>0.175573245869804</v>
      </c>
      <c r="N60" s="27">
        <v>0.170762656687011</v>
      </c>
      <c r="O60" s="27">
        <v>17.2</v>
      </c>
      <c r="P60" s="27">
        <v>0.727946627131208</v>
      </c>
      <c r="Q60" s="27">
        <v>0.0630800593031876</v>
      </c>
      <c r="R60" s="27">
        <v>12.3017157656199</v>
      </c>
      <c r="S60" s="29">
        <v>0.00345441067457376</v>
      </c>
    </row>
    <row r="61" spans="1:19">
      <c r="A61" s="14">
        <v>5</v>
      </c>
      <c r="B61" s="14">
        <v>2013</v>
      </c>
      <c r="C61" s="27" t="s">
        <v>84</v>
      </c>
      <c r="D61" s="27">
        <v>8.88643178410795</v>
      </c>
      <c r="E61" s="27">
        <v>0.726574110692505</v>
      </c>
      <c r="F61" s="27">
        <v>0.361342963595113</v>
      </c>
      <c r="G61" s="27">
        <v>2.33095952023988</v>
      </c>
      <c r="H61" s="27">
        <v>2.18086085267355</v>
      </c>
      <c r="I61" s="28">
        <v>1.33991209652585</v>
      </c>
      <c r="J61" s="27">
        <v>102.9</v>
      </c>
      <c r="K61" s="27">
        <v>39.704015153092</v>
      </c>
      <c r="L61" s="37">
        <v>31.4</v>
      </c>
      <c r="M61" s="28">
        <v>0.166497826116188</v>
      </c>
      <c r="N61" s="27">
        <v>0.204830779510022</v>
      </c>
      <c r="O61" s="27">
        <v>17.33</v>
      </c>
      <c r="P61" s="27">
        <v>0.750374812593703</v>
      </c>
      <c r="Q61" s="27">
        <v>0.07726011994003</v>
      </c>
      <c r="R61" s="27">
        <v>13.1225840768578</v>
      </c>
      <c r="S61" s="29">
        <v>0.00353073463268366</v>
      </c>
    </row>
    <row r="62" spans="1:19">
      <c r="A62" s="14">
        <v>5</v>
      </c>
      <c r="B62" s="14">
        <v>2014</v>
      </c>
      <c r="C62" s="27" t="s">
        <v>84</v>
      </c>
      <c r="D62" s="27">
        <v>9.2335352006056</v>
      </c>
      <c r="E62" s="27">
        <v>0.783398829016572</v>
      </c>
      <c r="F62" s="27">
        <v>0.283616155601866</v>
      </c>
      <c r="G62" s="27">
        <v>2.53444360333081</v>
      </c>
      <c r="H62" s="27">
        <v>2.15380333951762</v>
      </c>
      <c r="I62" s="28">
        <v>1.31459433887881</v>
      </c>
      <c r="J62" s="27">
        <v>102</v>
      </c>
      <c r="K62" s="27">
        <v>36.9455194998511</v>
      </c>
      <c r="L62" s="37">
        <v>35.8</v>
      </c>
      <c r="M62" s="28">
        <v>0.160813627310509</v>
      </c>
      <c r="N62" s="27">
        <v>0.203162884191724</v>
      </c>
      <c r="O62" s="27">
        <v>17.66</v>
      </c>
      <c r="P62" s="27">
        <v>0.780090840272521</v>
      </c>
      <c r="Q62" s="27">
        <v>0.091665404996215</v>
      </c>
      <c r="R62" s="27">
        <v>13.3939758002231</v>
      </c>
      <c r="S62" s="29">
        <v>0.0036336109008327</v>
      </c>
    </row>
    <row r="63" spans="1:19">
      <c r="A63" s="14">
        <v>5</v>
      </c>
      <c r="B63" s="14">
        <v>2015</v>
      </c>
      <c r="C63" s="27" t="s">
        <v>84</v>
      </c>
      <c r="D63" s="27">
        <v>8.87944890929966</v>
      </c>
      <c r="E63" s="27">
        <v>0.847731454604493</v>
      </c>
      <c r="F63" s="27">
        <v>0.260457152977989</v>
      </c>
      <c r="G63" s="27">
        <v>3.39762724837352</v>
      </c>
      <c r="H63" s="27">
        <v>2.19856966272294</v>
      </c>
      <c r="I63" s="28">
        <v>1.31703059044244</v>
      </c>
      <c r="J63" s="27">
        <v>101.7</v>
      </c>
      <c r="K63" s="27">
        <v>35.7083116039713</v>
      </c>
      <c r="L63" s="37">
        <v>36.1</v>
      </c>
      <c r="M63" s="28">
        <v>0.115691324204705</v>
      </c>
      <c r="N63" s="27">
        <v>0.215909368388944</v>
      </c>
      <c r="O63" s="27">
        <v>17.74</v>
      </c>
      <c r="P63" s="27">
        <v>0.819747416762342</v>
      </c>
      <c r="Q63" s="27">
        <v>0.105323383084577</v>
      </c>
      <c r="R63" s="27">
        <v>14.3694631811259</v>
      </c>
      <c r="S63" s="29">
        <v>0.00372368924607731</v>
      </c>
    </row>
    <row r="64" spans="1:19">
      <c r="A64" s="14">
        <v>5</v>
      </c>
      <c r="B64" s="14">
        <v>2016</v>
      </c>
      <c r="C64" s="27" t="s">
        <v>84</v>
      </c>
      <c r="D64" s="27">
        <v>9.14257888585898</v>
      </c>
      <c r="E64" s="27">
        <v>0.856888763144245</v>
      </c>
      <c r="F64" s="27">
        <v>1.0979393596454</v>
      </c>
      <c r="G64" s="27">
        <v>3.89365017530191</v>
      </c>
      <c r="H64" s="27">
        <v>2.18840221067393</v>
      </c>
      <c r="I64" s="28">
        <v>1.42823089147486</v>
      </c>
      <c r="J64" s="27">
        <v>101.6</v>
      </c>
      <c r="K64" s="27">
        <v>13.5804215589192</v>
      </c>
      <c r="L64" s="37">
        <v>35</v>
      </c>
      <c r="M64" s="28">
        <v>0.115593534849625</v>
      </c>
      <c r="N64" s="27">
        <v>0.22304496986844</v>
      </c>
      <c r="O64" s="27">
        <v>17.05</v>
      </c>
      <c r="P64" s="27">
        <v>0.869887027658745</v>
      </c>
      <c r="Q64" s="27">
        <v>0.122711336190105</v>
      </c>
      <c r="R64" s="27">
        <v>13.875558059056</v>
      </c>
      <c r="S64" s="29">
        <v>0.00399298792364628</v>
      </c>
    </row>
    <row r="65" spans="1:19">
      <c r="A65" s="14">
        <v>5</v>
      </c>
      <c r="B65" s="14">
        <v>2017</v>
      </c>
      <c r="C65" s="27" t="s">
        <v>84</v>
      </c>
      <c r="D65" s="27">
        <v>8.33570863024545</v>
      </c>
      <c r="E65" s="27">
        <v>0.676674185689795</v>
      </c>
      <c r="F65" s="27">
        <v>1.98430027970766</v>
      </c>
      <c r="G65" s="27">
        <v>4.39034045922407</v>
      </c>
      <c r="H65" s="27">
        <v>2.18679536679537</v>
      </c>
      <c r="I65" s="28">
        <v>1.49971217619822</v>
      </c>
      <c r="J65" s="27">
        <v>101.6</v>
      </c>
      <c r="K65" s="27">
        <v>11.0710096544257</v>
      </c>
      <c r="L65" s="37">
        <v>35.8</v>
      </c>
      <c r="M65" s="28">
        <v>0.112964388340521</v>
      </c>
      <c r="N65" s="27">
        <v>0.236821684742398</v>
      </c>
      <c r="O65" s="27">
        <v>17.84</v>
      </c>
      <c r="P65" s="27">
        <v>0.887965162311956</v>
      </c>
      <c r="Q65" s="27">
        <v>0.138479809976247</v>
      </c>
      <c r="R65" s="27">
        <v>14.7837196568717</v>
      </c>
      <c r="S65" s="29">
        <v>0.0041132224861441</v>
      </c>
    </row>
    <row r="66" spans="1:19">
      <c r="A66" s="14">
        <v>5</v>
      </c>
      <c r="B66" s="14">
        <v>2018</v>
      </c>
      <c r="C66" s="27" t="s">
        <v>84</v>
      </c>
      <c r="D66" s="27">
        <v>4.47826086956522</v>
      </c>
      <c r="E66" s="27">
        <v>0.502749750817494</v>
      </c>
      <c r="F66" s="27">
        <v>2.98975291587249</v>
      </c>
      <c r="G66" s="27">
        <v>5.58977455716586</v>
      </c>
      <c r="H66" s="27">
        <v>2.1946464940355</v>
      </c>
      <c r="I66" s="28">
        <v>1.5364926570406</v>
      </c>
      <c r="J66" s="27">
        <v>102.1</v>
      </c>
      <c r="K66" s="27">
        <v>7.8339482749576</v>
      </c>
      <c r="L66" s="37">
        <v>37.6</v>
      </c>
      <c r="M66" s="28">
        <v>0.119644586928498</v>
      </c>
      <c r="N66" s="27">
        <v>0.283554091489324</v>
      </c>
      <c r="O66" s="27">
        <v>17.98</v>
      </c>
      <c r="P66" s="27">
        <v>0.974235104669887</v>
      </c>
      <c r="Q66" s="27">
        <v>0.153325281803543</v>
      </c>
      <c r="R66" s="27">
        <v>16.7326808441019</v>
      </c>
      <c r="S66" s="29">
        <v>0.00424315619967794</v>
      </c>
    </row>
    <row r="67" spans="1:19">
      <c r="A67" s="14">
        <v>5</v>
      </c>
      <c r="B67" s="14">
        <v>2019</v>
      </c>
      <c r="C67" s="27" t="s">
        <v>84</v>
      </c>
      <c r="D67" s="27">
        <v>4.84027777777778</v>
      </c>
      <c r="E67" s="27">
        <v>0.572485647814953</v>
      </c>
      <c r="F67" s="27">
        <v>3.96781344670025</v>
      </c>
      <c r="G67" s="27">
        <v>6.36397058823529</v>
      </c>
      <c r="H67" s="27">
        <v>2.16249330476701</v>
      </c>
      <c r="I67" s="28">
        <v>1.56177318596828</v>
      </c>
      <c r="J67" s="27">
        <v>103</v>
      </c>
      <c r="K67" s="27">
        <v>8.23472308233049</v>
      </c>
      <c r="L67" s="37">
        <v>39.2</v>
      </c>
      <c r="M67" s="28">
        <v>0.109135264126651</v>
      </c>
      <c r="N67" s="27">
        <v>0.371192574104139</v>
      </c>
      <c r="O67" s="27">
        <v>18.96</v>
      </c>
      <c r="P67" s="27">
        <v>1.00653594771242</v>
      </c>
      <c r="Q67" s="27">
        <v>0.166699346405229</v>
      </c>
      <c r="R67" s="27">
        <v>17.485546928627</v>
      </c>
      <c r="S67" s="29">
        <v>0.00435866013071895</v>
      </c>
    </row>
    <row r="68" spans="1:19">
      <c r="A68" s="14">
        <v>5</v>
      </c>
      <c r="B68" s="14">
        <v>2020</v>
      </c>
      <c r="C68" s="27" t="s">
        <v>84</v>
      </c>
      <c r="D68" s="27">
        <v>4.92121717382243</v>
      </c>
      <c r="E68" s="27">
        <v>0.621183247329893</v>
      </c>
      <c r="F68" s="27">
        <v>3.69734789391576</v>
      </c>
      <c r="G68" s="27">
        <v>9.98374322634431</v>
      </c>
      <c r="H68" s="27">
        <v>2.07854608825543</v>
      </c>
      <c r="I68" s="28">
        <v>1.52378207640698</v>
      </c>
      <c r="J68" s="27">
        <v>102.3</v>
      </c>
      <c r="K68" s="27">
        <v>5.47221888875555</v>
      </c>
      <c r="L68" s="37">
        <v>40.4</v>
      </c>
      <c r="M68" s="28">
        <v>0.102233832809312</v>
      </c>
      <c r="N68" s="27">
        <v>0.39055221600864</v>
      </c>
      <c r="O68" s="27">
        <v>19.36</v>
      </c>
      <c r="P68" s="27">
        <v>1.13755731554815</v>
      </c>
      <c r="Q68" s="27">
        <v>0.181638182576073</v>
      </c>
      <c r="R68" s="27">
        <v>19.838048832493</v>
      </c>
      <c r="S68" s="29">
        <v>0.00449353897457274</v>
      </c>
    </row>
    <row r="69" spans="1:19">
      <c r="A69" s="14">
        <v>5</v>
      </c>
      <c r="B69" s="14">
        <v>2021</v>
      </c>
      <c r="C69" s="27" t="s">
        <v>84</v>
      </c>
      <c r="D69" s="27">
        <v>6.78905263157895</v>
      </c>
      <c r="E69" s="27">
        <v>0.639138268645159</v>
      </c>
      <c r="F69" s="27">
        <v>0.805220719077365</v>
      </c>
      <c r="G69" s="27">
        <v>12.5806315789474</v>
      </c>
      <c r="H69" s="27">
        <v>2.02051921550845</v>
      </c>
      <c r="I69" s="28">
        <v>1.51969790186053</v>
      </c>
      <c r="J69" s="27">
        <v>100.6</v>
      </c>
      <c r="K69" s="27">
        <v>4.63848828465278</v>
      </c>
      <c r="L69" s="37">
        <v>41.1</v>
      </c>
      <c r="M69" s="28">
        <v>0.111631109886755</v>
      </c>
      <c r="N69" s="27">
        <v>0.690729500934398</v>
      </c>
      <c r="O69" s="27">
        <v>19.91</v>
      </c>
      <c r="P69" s="27">
        <v>1.16505263157895</v>
      </c>
      <c r="Q69" s="27">
        <v>0.195722105263158</v>
      </c>
      <c r="R69" s="27">
        <v>21.2137934019325</v>
      </c>
      <c r="S69" s="29">
        <v>0.00457684210526316</v>
      </c>
    </row>
    <row r="70" spans="1:19">
      <c r="A70" s="14">
        <v>5</v>
      </c>
      <c r="B70" s="14">
        <v>2022</v>
      </c>
      <c r="C70" s="27" t="s">
        <v>84</v>
      </c>
      <c r="D70" s="27">
        <v>6.5149063032368</v>
      </c>
      <c r="E70" s="27">
        <v>0.705748624384593</v>
      </c>
      <c r="F70" s="27">
        <v>0.281601048668587</v>
      </c>
      <c r="G70" s="27">
        <v>12.5783645655877</v>
      </c>
      <c r="H70" s="27">
        <v>1.95604940994816</v>
      </c>
      <c r="I70" s="28">
        <v>1.67428477859131</v>
      </c>
      <c r="J70" s="27">
        <v>102.1</v>
      </c>
      <c r="K70" s="27">
        <v>4.19924703156675</v>
      </c>
      <c r="L70" s="37">
        <v>42.7</v>
      </c>
      <c r="M70" s="28">
        <v>0.119898394226226</v>
      </c>
      <c r="N70" s="27">
        <v>0.647933177862118</v>
      </c>
      <c r="O70" s="27">
        <v>19.48</v>
      </c>
      <c r="P70" s="27">
        <v>1.18739352640545</v>
      </c>
      <c r="Q70" s="27">
        <v>0.208339011925043</v>
      </c>
      <c r="R70" s="27">
        <v>22.1779867013187</v>
      </c>
      <c r="S70" s="29">
        <v>0.0046763202725724</v>
      </c>
    </row>
    <row r="71" spans="1:19">
      <c r="A71" s="14">
        <v>5</v>
      </c>
      <c r="B71" s="14">
        <v>2023</v>
      </c>
      <c r="C71" s="27" t="s">
        <v>84</v>
      </c>
      <c r="D71" s="27">
        <v>7.20778110303549</v>
      </c>
      <c r="E71" s="27">
        <v>0.743591269983576</v>
      </c>
      <c r="F71" s="27">
        <v>0.602465663035137</v>
      </c>
      <c r="G71" s="27">
        <v>11.3882000855066</v>
      </c>
      <c r="H71" s="27">
        <v>1.92599630238291</v>
      </c>
      <c r="I71" s="28">
        <v>1.77799362985385</v>
      </c>
      <c r="J71" s="27">
        <v>99.9</v>
      </c>
      <c r="K71" s="27">
        <v>3.94471659004353</v>
      </c>
      <c r="L71" s="37">
        <v>42.8</v>
      </c>
      <c r="M71" s="28">
        <v>0.12028621429135</v>
      </c>
      <c r="N71" s="27">
        <v>0.708071370681432</v>
      </c>
      <c r="O71" s="27">
        <v>20.45</v>
      </c>
      <c r="P71" s="27">
        <v>1.25780247969218</v>
      </c>
      <c r="Q71" s="27">
        <v>0.219140658401026</v>
      </c>
      <c r="R71" s="27">
        <v>22.2884827030645</v>
      </c>
      <c r="S71" s="29">
        <v>0.00472424112868747</v>
      </c>
    </row>
    <row r="72" spans="1:19">
      <c r="A72" s="14">
        <v>5</v>
      </c>
      <c r="B72" s="14">
        <v>2024</v>
      </c>
      <c r="C72" s="27" t="s">
        <v>84</v>
      </c>
      <c r="D72" s="27">
        <v>6.63444108761329</v>
      </c>
      <c r="E72" s="27">
        <v>0.829253126479681</v>
      </c>
      <c r="F72" s="27">
        <v>1.45408879480823</v>
      </c>
      <c r="G72" s="27">
        <v>11.6629261976694</v>
      </c>
      <c r="H72" s="27">
        <v>1.89127704791345</v>
      </c>
      <c r="I72" s="28">
        <v>1.78997728067109</v>
      </c>
      <c r="J72" s="27">
        <v>100</v>
      </c>
      <c r="K72" s="27">
        <v>3.63516579812272</v>
      </c>
      <c r="L72" s="37">
        <v>43.1603352883301</v>
      </c>
      <c r="M72" s="28">
        <v>0.122933280645071</v>
      </c>
      <c r="N72" s="27">
        <v>0.770056096946547</v>
      </c>
      <c r="O72" s="27">
        <v>15.88</v>
      </c>
      <c r="P72" s="27">
        <v>1.31322399654726</v>
      </c>
      <c r="Q72" s="27">
        <v>0.230173759171342</v>
      </c>
      <c r="R72" s="27">
        <v>22.7821623692202</v>
      </c>
      <c r="S72" s="29">
        <v>0.00481113508847648</v>
      </c>
    </row>
    <row r="73" spans="1:19">
      <c r="A73" s="14">
        <v>6</v>
      </c>
      <c r="B73" s="14">
        <v>2011</v>
      </c>
      <c r="C73" s="27" t="s">
        <v>85</v>
      </c>
      <c r="D73" s="27">
        <v>4.56832837301587</v>
      </c>
      <c r="E73" s="27">
        <v>0.490152066100192</v>
      </c>
      <c r="F73" s="27">
        <v>0.318255063787061</v>
      </c>
      <c r="G73" s="27">
        <v>3.52752976190476</v>
      </c>
      <c r="H73" s="27">
        <v>2.73435818601076</v>
      </c>
      <c r="I73" s="28">
        <v>0.843195798050807</v>
      </c>
      <c r="J73" s="27">
        <v>105.3</v>
      </c>
      <c r="K73" s="27">
        <v>42.3213891925623</v>
      </c>
      <c r="L73" s="37">
        <v>38.2</v>
      </c>
      <c r="M73" s="28">
        <v>0.144625072250025</v>
      </c>
      <c r="N73" s="27">
        <v>0.174004643716775</v>
      </c>
      <c r="O73" s="27">
        <v>18.31</v>
      </c>
      <c r="P73" s="27">
        <v>0.627108134920635</v>
      </c>
      <c r="Q73" s="27">
        <v>0.0424466765873016</v>
      </c>
      <c r="R73" s="27">
        <v>13.8139262276146</v>
      </c>
      <c r="S73" s="29">
        <v>0.00351314484126984</v>
      </c>
    </row>
    <row r="74" spans="1:19">
      <c r="A74" s="14">
        <v>6</v>
      </c>
      <c r="B74" s="14">
        <v>2012</v>
      </c>
      <c r="C74" s="27" t="s">
        <v>85</v>
      </c>
      <c r="D74" s="27">
        <v>6.25021645021645</v>
      </c>
      <c r="E74" s="27">
        <v>0.587127294643115</v>
      </c>
      <c r="F74" s="27">
        <v>0.45919694198944</v>
      </c>
      <c r="G74" s="27">
        <v>5.22176870748299</v>
      </c>
      <c r="H74" s="27">
        <v>2.71528525296017</v>
      </c>
      <c r="I74" s="28">
        <v>0.877144714231019</v>
      </c>
      <c r="J74" s="27">
        <v>102.5</v>
      </c>
      <c r="K74" s="27">
        <v>35.6822938381583</v>
      </c>
      <c r="L74" s="37">
        <v>38.7</v>
      </c>
      <c r="M74" s="28">
        <v>0.154115796143637</v>
      </c>
      <c r="N74" s="27">
        <v>0.166887814810381</v>
      </c>
      <c r="O74" s="27">
        <v>18.36</v>
      </c>
      <c r="P74" s="27">
        <v>0.679035250463822</v>
      </c>
      <c r="Q74" s="27">
        <v>0.050573902288188</v>
      </c>
      <c r="R74" s="27">
        <v>12.4786506671265</v>
      </c>
      <c r="S74" s="29">
        <v>0.00363017934446506</v>
      </c>
    </row>
    <row r="75" spans="1:19">
      <c r="A75" s="14">
        <v>6</v>
      </c>
      <c r="B75" s="14">
        <v>2013</v>
      </c>
      <c r="C75" s="27" t="s">
        <v>85</v>
      </c>
      <c r="D75" s="27">
        <v>7.17079787889999</v>
      </c>
      <c r="E75" s="27">
        <v>0.628817055371876</v>
      </c>
      <c r="F75" s="27">
        <v>0.553197509903792</v>
      </c>
      <c r="G75" s="27">
        <v>5.69379701566161</v>
      </c>
      <c r="H75" s="27">
        <v>2.65218947619616</v>
      </c>
      <c r="I75" s="28">
        <v>0.900401806923319</v>
      </c>
      <c r="J75" s="27">
        <v>102.8</v>
      </c>
      <c r="K75" s="27">
        <v>30.4076192178238</v>
      </c>
      <c r="L75" s="37">
        <v>38.4</v>
      </c>
      <c r="M75" s="28">
        <v>0.148900817593602</v>
      </c>
      <c r="N75" s="27">
        <v>0.16715257349656</v>
      </c>
      <c r="O75" s="27">
        <v>18.33</v>
      </c>
      <c r="P75" s="27">
        <v>0.734985818226662</v>
      </c>
      <c r="Q75" s="27">
        <v>0.059874213836478</v>
      </c>
      <c r="R75" s="27">
        <v>13.3985220811746</v>
      </c>
      <c r="S75" s="29">
        <v>0.00372179060303367</v>
      </c>
    </row>
    <row r="76" spans="1:19">
      <c r="A76" s="14">
        <v>6</v>
      </c>
      <c r="B76" s="14">
        <v>2014</v>
      </c>
      <c r="C76" s="27" t="s">
        <v>85</v>
      </c>
      <c r="D76" s="27">
        <v>7.63545890158496</v>
      </c>
      <c r="E76" s="27">
        <v>0.667669931022737</v>
      </c>
      <c r="F76" s="27">
        <v>0.67802094865026</v>
      </c>
      <c r="G76" s="27">
        <v>5.78940901830692</v>
      </c>
      <c r="H76" s="27">
        <v>2.59242618741977</v>
      </c>
      <c r="I76" s="28">
        <v>0.974569469604898</v>
      </c>
      <c r="J76" s="27">
        <v>101.6</v>
      </c>
      <c r="K76" s="27">
        <v>27.1276505152005</v>
      </c>
      <c r="L76" s="37">
        <v>37.5</v>
      </c>
      <c r="M76" s="28">
        <v>0.146893572039854</v>
      </c>
      <c r="N76" s="27">
        <v>0.173151319288086</v>
      </c>
      <c r="O76" s="27">
        <v>18.01</v>
      </c>
      <c r="P76" s="27">
        <v>0.770242044477208</v>
      </c>
      <c r="Q76" s="27">
        <v>0.0707826514313798</v>
      </c>
      <c r="R76" s="27">
        <v>13.6392995920025</v>
      </c>
      <c r="S76" s="29">
        <v>0.00380513576606463</v>
      </c>
    </row>
    <row r="77" spans="1:19">
      <c r="A77" s="14">
        <v>6</v>
      </c>
      <c r="B77" s="14">
        <v>2015</v>
      </c>
      <c r="C77" s="27" t="s">
        <v>85</v>
      </c>
      <c r="D77" s="27">
        <v>6.93521229868228</v>
      </c>
      <c r="E77" s="27">
        <v>0.725954049907393</v>
      </c>
      <c r="F77" s="27">
        <v>0.915758163553266</v>
      </c>
      <c r="G77" s="27">
        <v>7.92496339677892</v>
      </c>
      <c r="H77" s="27">
        <v>2.55733385381087</v>
      </c>
      <c r="I77" s="28">
        <v>1.05936706462005</v>
      </c>
      <c r="J77" s="27">
        <v>101.5</v>
      </c>
      <c r="K77" s="27">
        <v>23.2767093427963</v>
      </c>
      <c r="L77" s="37">
        <v>38.7</v>
      </c>
      <c r="M77" s="28">
        <v>0.103416196743985</v>
      </c>
      <c r="N77" s="27">
        <v>0.17861261457519</v>
      </c>
      <c r="O77" s="27">
        <v>17.95</v>
      </c>
      <c r="P77" s="27">
        <v>0.788799414348463</v>
      </c>
      <c r="Q77" s="27">
        <v>0.0824902391410444</v>
      </c>
      <c r="R77" s="27">
        <v>14.8282563144297</v>
      </c>
      <c r="S77" s="29">
        <v>0.0038506588579795</v>
      </c>
    </row>
    <row r="78" spans="1:19">
      <c r="A78" s="14">
        <v>6</v>
      </c>
      <c r="B78" s="14">
        <v>2016</v>
      </c>
      <c r="C78" s="27" t="s">
        <v>85</v>
      </c>
      <c r="D78" s="27">
        <v>7.28954066173797</v>
      </c>
      <c r="E78" s="27">
        <v>0.759347032987792</v>
      </c>
      <c r="F78" s="27">
        <v>0.883432902784009</v>
      </c>
      <c r="G78" s="27">
        <v>7.56817355472064</v>
      </c>
      <c r="H78" s="27">
        <v>2.52923324109613</v>
      </c>
      <c r="I78" s="28">
        <v>1.22887562174259</v>
      </c>
      <c r="J78" s="27">
        <v>101.9</v>
      </c>
      <c r="K78" s="27">
        <v>9.08817209379206</v>
      </c>
      <c r="L78" s="37">
        <v>39.9</v>
      </c>
      <c r="M78" s="28">
        <v>0.096669023371154</v>
      </c>
      <c r="N78" s="27">
        <v>0.18467324018867</v>
      </c>
      <c r="O78" s="27">
        <v>17.84</v>
      </c>
      <c r="P78" s="27">
        <v>0.812507574839414</v>
      </c>
      <c r="Q78" s="27">
        <v>0.0952648163858926</v>
      </c>
      <c r="R78" s="27">
        <v>16.4838073690611</v>
      </c>
      <c r="S78" s="29">
        <v>0.003928008726215</v>
      </c>
    </row>
    <row r="79" spans="1:19">
      <c r="A79" s="14">
        <v>6</v>
      </c>
      <c r="B79" s="14">
        <v>2017</v>
      </c>
      <c r="C79" s="27" t="s">
        <v>85</v>
      </c>
      <c r="D79" s="27">
        <v>8.68235010254554</v>
      </c>
      <c r="E79" s="27">
        <v>0.78169072957206</v>
      </c>
      <c r="F79" s="27">
        <v>1.0536359175535</v>
      </c>
      <c r="G79" s="27">
        <v>7.72179997587164</v>
      </c>
      <c r="H79" s="27">
        <v>2.51304490062975</v>
      </c>
      <c r="I79" s="28">
        <v>1.35116547236636</v>
      </c>
      <c r="J79" s="27">
        <v>101.4</v>
      </c>
      <c r="K79" s="27">
        <v>5.79482879032949</v>
      </c>
      <c r="L79" s="37">
        <v>40</v>
      </c>
      <c r="M79" s="28">
        <v>0.119385541072511</v>
      </c>
      <c r="N79" s="27">
        <v>0.197725889176496</v>
      </c>
      <c r="O79" s="27">
        <v>19.37</v>
      </c>
      <c r="P79" s="27">
        <v>0.856436240801062</v>
      </c>
      <c r="Q79" s="27">
        <v>0.106751115936784</v>
      </c>
      <c r="R79" s="27">
        <v>17.2672966246337</v>
      </c>
      <c r="S79" s="29">
        <v>0.00398117987694535</v>
      </c>
    </row>
    <row r="80" spans="1:19">
      <c r="A80" s="14">
        <v>6</v>
      </c>
      <c r="B80" s="14">
        <v>2018</v>
      </c>
      <c r="C80" s="27" t="s">
        <v>85</v>
      </c>
      <c r="D80" s="27">
        <v>9.35560629732003</v>
      </c>
      <c r="E80" s="27">
        <v>0.786403684053377</v>
      </c>
      <c r="F80" s="27">
        <v>2.28921220055582</v>
      </c>
      <c r="G80" s="27">
        <v>10.5001802667949</v>
      </c>
      <c r="H80" s="27">
        <v>2.49163603630635</v>
      </c>
      <c r="I80" s="28">
        <v>1.4358126412944</v>
      </c>
      <c r="J80" s="27">
        <v>101.7</v>
      </c>
      <c r="K80" s="27">
        <v>4.40294908013505</v>
      </c>
      <c r="L80" s="37">
        <v>40.5</v>
      </c>
      <c r="M80" s="28">
        <v>0.136669223451113</v>
      </c>
      <c r="N80" s="27">
        <v>0.19083141362916</v>
      </c>
      <c r="O80" s="27">
        <v>19.33</v>
      </c>
      <c r="P80" s="27">
        <v>0.896887393342146</v>
      </c>
      <c r="Q80" s="27">
        <v>0.117219084244682</v>
      </c>
      <c r="R80" s="27">
        <v>16.9371104815864</v>
      </c>
      <c r="S80" s="29">
        <v>0.00398509794495854</v>
      </c>
    </row>
    <row r="81" spans="1:19">
      <c r="A81" s="14">
        <v>6</v>
      </c>
      <c r="B81" s="14">
        <v>2019</v>
      </c>
      <c r="C81" s="27" t="s">
        <v>85</v>
      </c>
      <c r="D81" s="27">
        <v>9.37480541252545</v>
      </c>
      <c r="E81" s="27">
        <v>0.822278380108801</v>
      </c>
      <c r="F81" s="27">
        <v>2.56939998219154</v>
      </c>
      <c r="G81" s="27">
        <v>9.82708657645791</v>
      </c>
      <c r="H81" s="27">
        <v>2.46448534423995</v>
      </c>
      <c r="I81" s="28">
        <v>1.46247391397862</v>
      </c>
      <c r="J81" s="27">
        <v>103.2</v>
      </c>
      <c r="K81" s="27">
        <v>3.98994246172242</v>
      </c>
      <c r="L81" s="37">
        <v>41.8</v>
      </c>
      <c r="M81" s="28">
        <v>0.143912892646167</v>
      </c>
      <c r="N81" s="27">
        <v>0.422755903291597</v>
      </c>
      <c r="O81" s="27">
        <v>19.56</v>
      </c>
      <c r="P81" s="27">
        <v>0.950065860376003</v>
      </c>
      <c r="Q81" s="27">
        <v>0.126772841575859</v>
      </c>
      <c r="R81" s="27">
        <v>17.0300642529066</v>
      </c>
      <c r="S81" s="29">
        <v>0.00403664231828523</v>
      </c>
    </row>
    <row r="82" spans="1:19">
      <c r="A82" s="14">
        <v>6</v>
      </c>
      <c r="B82" s="14">
        <v>2020</v>
      </c>
      <c r="C82" s="27" t="s">
        <v>85</v>
      </c>
      <c r="D82" s="27">
        <v>10.7666945406761</v>
      </c>
      <c r="E82" s="27">
        <v>0.864874982556411</v>
      </c>
      <c r="F82" s="27">
        <v>2.51711494162212</v>
      </c>
      <c r="G82" s="27">
        <v>12.9477959622506</v>
      </c>
      <c r="H82" s="27">
        <v>2.4014690187708</v>
      </c>
      <c r="I82" s="28">
        <v>1.49438470457181</v>
      </c>
      <c r="J82" s="27">
        <v>103.2</v>
      </c>
      <c r="K82" s="27">
        <v>3.29860795104065</v>
      </c>
      <c r="L82" s="37">
        <v>42.5</v>
      </c>
      <c r="M82" s="28">
        <v>0.163073150684213</v>
      </c>
      <c r="N82" s="27">
        <v>0.413309717322849</v>
      </c>
      <c r="O82" s="27">
        <v>19.85</v>
      </c>
      <c r="P82" s="27">
        <v>0.984948034882332</v>
      </c>
      <c r="Q82" s="27">
        <v>0.136096045872656</v>
      </c>
      <c r="R82" s="27">
        <v>17.8475944185581</v>
      </c>
      <c r="S82" s="29">
        <v>0.00471150400191136</v>
      </c>
    </row>
    <row r="83" spans="1:19">
      <c r="A83" s="14">
        <v>6</v>
      </c>
      <c r="B83" s="14">
        <v>2021</v>
      </c>
      <c r="C83" s="27" t="s">
        <v>85</v>
      </c>
      <c r="D83" s="27">
        <v>11.4249880554228</v>
      </c>
      <c r="E83" s="27">
        <v>0.870958965233905</v>
      </c>
      <c r="F83" s="27">
        <v>2.51887766114712</v>
      </c>
      <c r="G83" s="27">
        <v>17.55088389871</v>
      </c>
      <c r="H83" s="27">
        <v>2.35812233285918</v>
      </c>
      <c r="I83" s="28">
        <v>1.47138610646217</v>
      </c>
      <c r="J83" s="27">
        <v>100.3</v>
      </c>
      <c r="K83" s="27">
        <v>2.4632105537145</v>
      </c>
      <c r="L83" s="37">
        <v>43.1</v>
      </c>
      <c r="M83" s="28">
        <v>0.170253328871258</v>
      </c>
      <c r="N83" s="27">
        <v>0.27921124660583</v>
      </c>
      <c r="O83" s="27">
        <v>19.87</v>
      </c>
      <c r="P83" s="27">
        <v>1.03368370759675</v>
      </c>
      <c r="Q83" s="27">
        <v>0.145512422360248</v>
      </c>
      <c r="R83" s="27">
        <v>19.3106264527639</v>
      </c>
      <c r="S83" s="29">
        <v>0.00476469182990922</v>
      </c>
    </row>
    <row r="84" spans="1:19">
      <c r="A84" s="14">
        <v>6</v>
      </c>
      <c r="B84" s="14">
        <v>2022</v>
      </c>
      <c r="C84" s="27" t="s">
        <v>85</v>
      </c>
      <c r="D84" s="27">
        <v>14.0743969429186</v>
      </c>
      <c r="E84" s="27">
        <v>0.920123278492746</v>
      </c>
      <c r="F84" s="27">
        <v>2.85288511944231</v>
      </c>
      <c r="G84" s="27">
        <v>16.1818724623836</v>
      </c>
      <c r="H84" s="27">
        <v>2.31539203084833</v>
      </c>
      <c r="I84" s="28">
        <v>1.54228610810279</v>
      </c>
      <c r="J84" s="27">
        <v>102</v>
      </c>
      <c r="K84" s="27">
        <v>2.12118161272292</v>
      </c>
      <c r="L84" s="37">
        <v>43.5</v>
      </c>
      <c r="M84" s="28">
        <v>0.174639909112055</v>
      </c>
      <c r="N84" s="27">
        <v>0.313132929695501</v>
      </c>
      <c r="O84" s="27">
        <v>19.81</v>
      </c>
      <c r="P84" s="27">
        <v>1.05982803916886</v>
      </c>
      <c r="Q84" s="27">
        <v>0.153873895390494</v>
      </c>
      <c r="R84" s="27">
        <v>18.780393229853</v>
      </c>
      <c r="S84" s="29">
        <v>0.00484117506567948</v>
      </c>
    </row>
    <row r="85" spans="1:19">
      <c r="A85" s="14">
        <v>6</v>
      </c>
      <c r="B85" s="14">
        <v>2023</v>
      </c>
      <c r="C85" s="27" t="s">
        <v>85</v>
      </c>
      <c r="D85" s="27">
        <v>15.3052103250478</v>
      </c>
      <c r="E85" s="27">
        <v>0.932014036711902</v>
      </c>
      <c r="F85" s="27">
        <v>3.16551323969006</v>
      </c>
      <c r="G85" s="27">
        <v>13.5125478011472</v>
      </c>
      <c r="H85" s="27">
        <v>2.26384022424667</v>
      </c>
      <c r="I85" s="28">
        <v>1.55484914827392</v>
      </c>
      <c r="J85" s="27">
        <v>100</v>
      </c>
      <c r="K85" s="27">
        <v>1.77659265827159</v>
      </c>
      <c r="L85" s="37">
        <v>44.2</v>
      </c>
      <c r="M85" s="28">
        <v>0.156063982762161</v>
      </c>
      <c r="N85" s="27">
        <v>0.319180017733328</v>
      </c>
      <c r="O85" s="27">
        <v>18.97</v>
      </c>
      <c r="P85" s="27">
        <v>1.10671606118547</v>
      </c>
      <c r="Q85" s="27">
        <v>0.162825047801147</v>
      </c>
      <c r="R85" s="27">
        <v>19.1634355078502</v>
      </c>
      <c r="S85" s="29">
        <v>0.00499880497131931</v>
      </c>
    </row>
    <row r="86" spans="1:19">
      <c r="A86" s="14">
        <v>6</v>
      </c>
      <c r="B86" s="14">
        <v>2024</v>
      </c>
      <c r="C86" s="27" t="s">
        <v>85</v>
      </c>
      <c r="D86" s="27">
        <v>16.8061932089909</v>
      </c>
      <c r="E86" s="27">
        <v>0.991508879855326</v>
      </c>
      <c r="F86" s="27">
        <v>4.01328500548712</v>
      </c>
      <c r="G86" s="27">
        <v>13.6747967479675</v>
      </c>
      <c r="H86" s="27">
        <v>2.22203445524105</v>
      </c>
      <c r="I86" s="28">
        <v>1.58918170303591</v>
      </c>
      <c r="J86" s="27">
        <v>100</v>
      </c>
      <c r="K86" s="27">
        <v>1.37164873502635</v>
      </c>
      <c r="L86" s="37">
        <v>44.5390803725664</v>
      </c>
      <c r="M86" s="28">
        <v>0.161748241494969</v>
      </c>
      <c r="N86" s="27">
        <v>0.316970145364642</v>
      </c>
      <c r="O86" s="27">
        <v>18.37</v>
      </c>
      <c r="P86" s="27">
        <v>1.12650047824008</v>
      </c>
      <c r="Q86" s="27">
        <v>0.172264681970349</v>
      </c>
      <c r="R86" s="27">
        <v>19.6129622701711</v>
      </c>
      <c r="S86" s="29">
        <v>0.00508152797704448</v>
      </c>
    </row>
    <row r="87" spans="1:19">
      <c r="A87" s="14">
        <v>7</v>
      </c>
      <c r="B87" s="14">
        <v>2011</v>
      </c>
      <c r="C87" s="27" t="s">
        <v>86</v>
      </c>
      <c r="D87" s="27">
        <v>35.6659209545116</v>
      </c>
      <c r="E87" s="27">
        <v>2.5577274051063</v>
      </c>
      <c r="F87" s="27">
        <v>2.05538297252694</v>
      </c>
      <c r="G87" s="27">
        <v>10.4265473527218</v>
      </c>
      <c r="H87" s="27">
        <v>2.02311364207353</v>
      </c>
      <c r="I87" s="28">
        <v>1.15629742033384</v>
      </c>
      <c r="J87" s="27">
        <v>104.9</v>
      </c>
      <c r="K87" s="27">
        <v>28.0191243568586</v>
      </c>
      <c r="L87" s="37">
        <v>34.5</v>
      </c>
      <c r="M87" s="28">
        <v>0.810219858461315</v>
      </c>
      <c r="N87" s="27">
        <v>0.899802194932531</v>
      </c>
      <c r="O87" s="27">
        <v>17.03</v>
      </c>
      <c r="P87" s="27">
        <v>0.747203579418344</v>
      </c>
      <c r="Q87" s="27">
        <v>0.11592841163311</v>
      </c>
      <c r="R87" s="27">
        <v>9.37132932144985</v>
      </c>
      <c r="S87" s="29">
        <v>0.00113348247576435</v>
      </c>
    </row>
    <row r="88" spans="1:19">
      <c r="A88" s="14">
        <v>7</v>
      </c>
      <c r="B88" s="14">
        <v>2012</v>
      </c>
      <c r="C88" s="27" t="s">
        <v>86</v>
      </c>
      <c r="D88" s="27">
        <v>44.0355587808418</v>
      </c>
      <c r="E88" s="27">
        <v>2.78329707386055</v>
      </c>
      <c r="F88" s="27">
        <v>2.52724899379963</v>
      </c>
      <c r="G88" s="27">
        <v>14.355587808418</v>
      </c>
      <c r="H88" s="27">
        <v>1.95585963363496</v>
      </c>
      <c r="I88" s="28">
        <v>1.18797774552492</v>
      </c>
      <c r="J88" s="27">
        <v>102.7</v>
      </c>
      <c r="K88" s="27">
        <v>24.4207549222234</v>
      </c>
      <c r="L88" s="37">
        <v>34.9</v>
      </c>
      <c r="M88" s="28">
        <v>0.7940186330632</v>
      </c>
      <c r="N88" s="27">
        <v>0.816532483955183</v>
      </c>
      <c r="O88" s="27">
        <v>17.29</v>
      </c>
      <c r="P88" s="27">
        <v>0.756168359941945</v>
      </c>
      <c r="Q88" s="27">
        <v>0.134644412191582</v>
      </c>
      <c r="R88" s="27">
        <v>9.38638770815739</v>
      </c>
      <c r="S88" s="29">
        <v>0.00111756168359942</v>
      </c>
    </row>
    <row r="89" spans="1:19">
      <c r="A89" s="14">
        <v>7</v>
      </c>
      <c r="B89" s="14">
        <v>2013</v>
      </c>
      <c r="C89" s="27" t="s">
        <v>86</v>
      </c>
      <c r="D89" s="27">
        <v>48.3510638297872</v>
      </c>
      <c r="E89" s="27">
        <v>2.97798257106559</v>
      </c>
      <c r="F89" s="27">
        <v>2.7409877719549</v>
      </c>
      <c r="G89" s="27">
        <v>17.6283687943262</v>
      </c>
      <c r="H89" s="27">
        <v>1.8875789747932</v>
      </c>
      <c r="I89" s="28">
        <v>1.25102675228608</v>
      </c>
      <c r="J89" s="27">
        <v>103.1</v>
      </c>
      <c r="K89" s="27">
        <v>21.5181832618707</v>
      </c>
      <c r="L89" s="37">
        <v>34.9</v>
      </c>
      <c r="M89" s="28">
        <v>0.789897246150548</v>
      </c>
      <c r="N89" s="27">
        <v>0.783265963554073</v>
      </c>
      <c r="O89" s="27">
        <v>17.29</v>
      </c>
      <c r="P89" s="27">
        <v>0.75531914893617</v>
      </c>
      <c r="Q89" s="27">
        <v>0.159120567375887</v>
      </c>
      <c r="R89" s="27">
        <v>8.99415897474119</v>
      </c>
      <c r="S89" s="29">
        <v>0.00111347517730496</v>
      </c>
    </row>
    <row r="90" spans="1:19">
      <c r="A90" s="14">
        <v>7</v>
      </c>
      <c r="B90" s="14">
        <v>2014</v>
      </c>
      <c r="C90" s="27" t="s">
        <v>86</v>
      </c>
      <c r="D90" s="27">
        <v>55.2932120363891</v>
      </c>
      <c r="E90" s="27">
        <v>3.0030672050013</v>
      </c>
      <c r="F90" s="27">
        <v>3.61478063483794</v>
      </c>
      <c r="G90" s="27">
        <v>18.4401679496151</v>
      </c>
      <c r="H90" s="27">
        <v>1.85176913130363</v>
      </c>
      <c r="I90" s="28">
        <v>1.29452930343408</v>
      </c>
      <c r="J90" s="27">
        <v>101.9</v>
      </c>
      <c r="K90" s="27">
        <v>19.4619134447215</v>
      </c>
      <c r="L90" s="37">
        <v>34.9</v>
      </c>
      <c r="M90" s="28">
        <v>0.765113107496372</v>
      </c>
      <c r="N90" s="27">
        <v>0.823745068284151</v>
      </c>
      <c r="O90" s="27">
        <v>17.45</v>
      </c>
      <c r="P90" s="27">
        <v>0.781665500349895</v>
      </c>
      <c r="Q90" s="27">
        <v>0.164555633310007</v>
      </c>
      <c r="R90" s="27">
        <v>8.99781606406212</v>
      </c>
      <c r="S90" s="29">
        <v>0.00112666200139958</v>
      </c>
    </row>
    <row r="91" spans="1:19">
      <c r="A91" s="14">
        <v>7</v>
      </c>
      <c r="B91" s="14">
        <v>2015</v>
      </c>
      <c r="C91" s="27" t="s">
        <v>86</v>
      </c>
      <c r="D91" s="27">
        <v>58.5760945100764</v>
      </c>
      <c r="E91" s="27">
        <v>3.23868144583624</v>
      </c>
      <c r="F91" s="27">
        <v>4.62329647724351</v>
      </c>
      <c r="G91" s="27">
        <v>25.9499652536484</v>
      </c>
      <c r="H91" s="27">
        <v>1.84509252245428</v>
      </c>
      <c r="I91" s="28">
        <v>1.38927744119743</v>
      </c>
      <c r="J91" s="27">
        <v>101.7</v>
      </c>
      <c r="K91" s="27">
        <v>17.0719612092716</v>
      </c>
      <c r="L91" s="37">
        <v>36.4</v>
      </c>
      <c r="M91" s="28">
        <v>0.653674292147449</v>
      </c>
      <c r="N91" s="27">
        <v>1.03715912573926</v>
      </c>
      <c r="O91" s="27">
        <v>17.48</v>
      </c>
      <c r="P91" s="27">
        <v>0.820708825573315</v>
      </c>
      <c r="Q91" s="27">
        <v>0.163085476025017</v>
      </c>
      <c r="R91" s="27">
        <v>9.73811623122496</v>
      </c>
      <c r="S91" s="29">
        <v>0.00115357887421821</v>
      </c>
    </row>
    <row r="92" spans="1:19">
      <c r="A92" s="14">
        <v>7</v>
      </c>
      <c r="B92" s="14">
        <v>2016</v>
      </c>
      <c r="C92" s="27" t="s">
        <v>86</v>
      </c>
      <c r="D92" s="27">
        <v>54.2869022869023</v>
      </c>
      <c r="E92" s="27">
        <v>3.04653173152259</v>
      </c>
      <c r="F92" s="27">
        <v>4.81100374336206</v>
      </c>
      <c r="G92" s="27">
        <v>27.5356895356895</v>
      </c>
      <c r="H92" s="27">
        <v>1.84847579199044</v>
      </c>
      <c r="I92" s="28">
        <v>1.59125457875458</v>
      </c>
      <c r="J92" s="27">
        <v>102.1</v>
      </c>
      <c r="K92" s="27">
        <v>2.32436667537216</v>
      </c>
      <c r="L92" s="37">
        <v>37.2</v>
      </c>
      <c r="M92" s="28">
        <v>0.593602852579525</v>
      </c>
      <c r="N92" s="27">
        <v>1.2871386142596</v>
      </c>
      <c r="O92" s="27">
        <v>17.69</v>
      </c>
      <c r="P92" s="27">
        <v>0.84961884961885</v>
      </c>
      <c r="Q92" s="27">
        <v>0.162432432432432</v>
      </c>
      <c r="R92" s="27">
        <v>10.2156278129333</v>
      </c>
      <c r="S92" s="29">
        <v>0.00116424116424116</v>
      </c>
    </row>
    <row r="93" spans="1:19">
      <c r="A93" s="14">
        <v>7</v>
      </c>
      <c r="B93" s="14">
        <v>2017</v>
      </c>
      <c r="C93" s="27" t="s">
        <v>86</v>
      </c>
      <c r="D93" s="27">
        <v>41.0503546099291</v>
      </c>
      <c r="E93" s="27">
        <v>1.93405463499142</v>
      </c>
      <c r="F93" s="27">
        <v>4.4227707287339</v>
      </c>
      <c r="G93" s="27">
        <v>29.5567375886525</v>
      </c>
      <c r="H93" s="27">
        <v>1.85152155925347</v>
      </c>
      <c r="I93" s="28">
        <v>1.69479196336627</v>
      </c>
      <c r="J93" s="27">
        <v>102.1</v>
      </c>
      <c r="K93" s="27">
        <v>2.01312138079274</v>
      </c>
      <c r="L93" s="37">
        <v>36.8</v>
      </c>
      <c r="M93" s="28">
        <v>0.61148170405271</v>
      </c>
      <c r="N93" s="27">
        <v>1.37992166583789</v>
      </c>
      <c r="O93" s="27">
        <v>18.24</v>
      </c>
      <c r="P93" s="27">
        <v>0.919148936170213</v>
      </c>
      <c r="Q93" s="27">
        <v>0.171992907801418</v>
      </c>
      <c r="R93" s="27">
        <v>14.000743326814</v>
      </c>
      <c r="S93" s="29">
        <v>0.00117021276595745</v>
      </c>
    </row>
    <row r="94" spans="1:19">
      <c r="A94" s="14">
        <v>7</v>
      </c>
      <c r="B94" s="14">
        <v>2018</v>
      </c>
      <c r="C94" s="27" t="s">
        <v>86</v>
      </c>
      <c r="D94" s="27">
        <v>38.5249457700651</v>
      </c>
      <c r="E94" s="27">
        <v>1.88557314463392</v>
      </c>
      <c r="F94" s="27">
        <v>5.11210788078532</v>
      </c>
      <c r="G94" s="27">
        <v>39.5372378886479</v>
      </c>
      <c r="H94" s="27">
        <v>1.86325601560806</v>
      </c>
      <c r="I94" s="28">
        <v>1.73732757016111</v>
      </c>
      <c r="J94" s="27">
        <v>102</v>
      </c>
      <c r="K94" s="27">
        <v>1.41673688213495</v>
      </c>
      <c r="L94" s="37">
        <v>38</v>
      </c>
      <c r="M94" s="28">
        <v>0.604730870296545</v>
      </c>
      <c r="N94" s="27">
        <v>1.43399779883828</v>
      </c>
      <c r="O94" s="27">
        <v>18.67</v>
      </c>
      <c r="P94" s="27">
        <v>0.958062183658713</v>
      </c>
      <c r="Q94" s="27">
        <v>0.180845986984816</v>
      </c>
      <c r="R94" s="27">
        <v>16.2885574704495</v>
      </c>
      <c r="S94" s="29">
        <v>0.00117859725234996</v>
      </c>
    </row>
    <row r="95" spans="1:19">
      <c r="A95" s="14">
        <v>7</v>
      </c>
      <c r="B95" s="14">
        <v>2019</v>
      </c>
      <c r="C95" s="27" t="s">
        <v>86</v>
      </c>
      <c r="D95" s="27">
        <v>32.985559566787</v>
      </c>
      <c r="E95" s="27">
        <v>1.51400278069404</v>
      </c>
      <c r="F95" s="27">
        <v>6.44986309338025</v>
      </c>
      <c r="G95" s="27">
        <v>41.7321299638989</v>
      </c>
      <c r="H95" s="27">
        <v>1.85933720367683</v>
      </c>
      <c r="I95" s="28">
        <v>1.77298730291614</v>
      </c>
      <c r="J95" s="27">
        <v>102.7</v>
      </c>
      <c r="K95" s="27">
        <v>1.26266208892546</v>
      </c>
      <c r="L95" s="37">
        <v>37.5</v>
      </c>
      <c r="M95" s="28">
        <v>0.521873252414309</v>
      </c>
      <c r="N95" s="27">
        <v>1.51965481372187</v>
      </c>
      <c r="O95" s="27">
        <v>18.51</v>
      </c>
      <c r="P95" s="27">
        <v>1.00505415162455</v>
      </c>
      <c r="Q95" s="27">
        <v>0.187314079422383</v>
      </c>
      <c r="R95" s="27">
        <v>15.4956394081632</v>
      </c>
      <c r="S95" s="29">
        <v>0.00116245487364621</v>
      </c>
    </row>
    <row r="96" spans="1:19">
      <c r="A96" s="14">
        <v>7</v>
      </c>
      <c r="B96" s="14">
        <v>2020</v>
      </c>
      <c r="C96" s="27" t="s">
        <v>86</v>
      </c>
      <c r="D96" s="27">
        <v>32.6077865897621</v>
      </c>
      <c r="E96" s="27">
        <v>1.60758144306715</v>
      </c>
      <c r="F96" s="27">
        <v>7.65635101329511</v>
      </c>
      <c r="G96" s="27">
        <v>54.3864455659697</v>
      </c>
      <c r="H96" s="27">
        <v>1.8550854384804</v>
      </c>
      <c r="I96" s="28">
        <v>1.82293722063383</v>
      </c>
      <c r="J96" s="27">
        <v>102</v>
      </c>
      <c r="K96" s="27">
        <v>0.716755207015769</v>
      </c>
      <c r="L96" s="37">
        <v>37.6</v>
      </c>
      <c r="M96" s="28">
        <v>0.515336704922843</v>
      </c>
      <c r="N96" s="27">
        <v>1.48521747533519</v>
      </c>
      <c r="O96" s="27">
        <v>18.69</v>
      </c>
      <c r="P96" s="27">
        <v>1.03244412400865</v>
      </c>
      <c r="Q96" s="27">
        <v>0.201636625811103</v>
      </c>
      <c r="R96" s="27">
        <v>16.4653243847875</v>
      </c>
      <c r="S96" s="29">
        <v>0.00118240807498198</v>
      </c>
    </row>
    <row r="97" spans="1:19">
      <c r="A97" s="14">
        <v>7</v>
      </c>
      <c r="B97" s="14">
        <v>2021</v>
      </c>
      <c r="C97" s="27" t="s">
        <v>86</v>
      </c>
      <c r="D97" s="27">
        <v>35.9825200291333</v>
      </c>
      <c r="E97" s="27">
        <v>1.56130228916561</v>
      </c>
      <c r="F97" s="27">
        <v>7.80969602067954</v>
      </c>
      <c r="G97" s="27">
        <v>71.3109978150036</v>
      </c>
      <c r="H97" s="27">
        <v>1.84174566267215</v>
      </c>
      <c r="I97" s="28">
        <v>1.73805034166595</v>
      </c>
      <c r="J97" s="27">
        <v>101.3</v>
      </c>
      <c r="K97" s="27">
        <v>0.528173390003231</v>
      </c>
      <c r="L97" s="37">
        <v>38.3</v>
      </c>
      <c r="M97" s="28">
        <v>0.519865856386548</v>
      </c>
      <c r="N97" s="27">
        <v>4.09582777197823</v>
      </c>
      <c r="O97" s="27">
        <v>18.81</v>
      </c>
      <c r="P97" s="27">
        <v>1.11070648215586</v>
      </c>
      <c r="Q97" s="27">
        <v>0.22544792425346</v>
      </c>
      <c r="R97" s="27">
        <v>18.9675024979778</v>
      </c>
      <c r="S97" s="29">
        <v>0.0011143481427531</v>
      </c>
    </row>
    <row r="98" spans="1:19">
      <c r="A98" s="14">
        <v>7</v>
      </c>
      <c r="B98" s="14">
        <v>2022</v>
      </c>
      <c r="C98" s="27" t="s">
        <v>86</v>
      </c>
      <c r="D98" s="27">
        <v>37.4981658107117</v>
      </c>
      <c r="E98" s="27">
        <v>1.71547156162402</v>
      </c>
      <c r="F98" s="27">
        <v>9.95189438466407</v>
      </c>
      <c r="G98" s="27">
        <v>52.4908290535583</v>
      </c>
      <c r="H98" s="27">
        <v>1.82655593080157</v>
      </c>
      <c r="I98" s="28">
        <v>1.67786039030315</v>
      </c>
      <c r="J98" s="27">
        <v>101.9</v>
      </c>
      <c r="K98" s="27">
        <v>0.391837718901649</v>
      </c>
      <c r="L98" s="37">
        <v>38.4</v>
      </c>
      <c r="M98" s="28">
        <v>0.504401748199053</v>
      </c>
      <c r="N98" s="27">
        <v>1.23951458540555</v>
      </c>
      <c r="O98" s="27">
        <v>18.42</v>
      </c>
      <c r="P98" s="27">
        <v>1.13719735876742</v>
      </c>
      <c r="Q98" s="27">
        <v>0.248782098312546</v>
      </c>
      <c r="R98" s="27">
        <v>20.015165779554</v>
      </c>
      <c r="S98" s="29">
        <v>0.00111518708730741</v>
      </c>
    </row>
    <row r="99" spans="1:19">
      <c r="A99" s="14">
        <v>7</v>
      </c>
      <c r="B99" s="14">
        <v>2023</v>
      </c>
      <c r="C99" s="27" t="s">
        <v>86</v>
      </c>
      <c r="D99" s="27">
        <v>41.4508797653959</v>
      </c>
      <c r="E99" s="27">
        <v>1.71971902996781</v>
      </c>
      <c r="F99" s="27">
        <v>11.2048710768194</v>
      </c>
      <c r="G99" s="27">
        <v>43.3680351906158</v>
      </c>
      <c r="H99" s="27">
        <v>1.79426922952254</v>
      </c>
      <c r="I99" s="28">
        <v>1.7861395257047</v>
      </c>
      <c r="J99" s="27">
        <v>100.4</v>
      </c>
      <c r="K99" s="27">
        <v>0.366027957563997</v>
      </c>
      <c r="L99" s="37">
        <v>38.2</v>
      </c>
      <c r="M99" s="28">
        <v>0.466278171370804</v>
      </c>
      <c r="N99" s="27">
        <v>1.27777168570399</v>
      </c>
      <c r="O99" s="27">
        <v>18.04</v>
      </c>
      <c r="P99" s="27">
        <v>1.21260997067449</v>
      </c>
      <c r="Q99" s="27">
        <v>0.269846041055718</v>
      </c>
      <c r="R99" s="27">
        <v>20.3416025996671</v>
      </c>
      <c r="S99" s="29">
        <v>0.00111436950146628</v>
      </c>
    </row>
    <row r="100" spans="1:19">
      <c r="A100" s="14">
        <v>7</v>
      </c>
      <c r="B100" s="14">
        <v>2024</v>
      </c>
      <c r="C100" s="27" t="s">
        <v>86</v>
      </c>
      <c r="D100" s="27">
        <v>44.4281524926686</v>
      </c>
      <c r="E100" s="27">
        <v>1.72424060851184</v>
      </c>
      <c r="F100" s="27">
        <v>11.7632862302558</v>
      </c>
      <c r="G100" s="27">
        <v>42.5381231671554</v>
      </c>
      <c r="H100" s="27">
        <v>1.76386978450252</v>
      </c>
      <c r="I100" s="28">
        <v>1.85472217305248</v>
      </c>
      <c r="J100" s="27">
        <v>100.2</v>
      </c>
      <c r="K100" s="27">
        <v>0.339392889876445</v>
      </c>
      <c r="L100" s="37">
        <v>38.0503067861558</v>
      </c>
      <c r="M100" s="28">
        <v>0.450669985519549</v>
      </c>
      <c r="N100" s="27">
        <v>1.25897617408686</v>
      </c>
      <c r="O100" s="27">
        <v>17.3</v>
      </c>
      <c r="P100" s="27">
        <v>1.25822580645161</v>
      </c>
      <c r="Q100" s="27">
        <v>0.291125879765396</v>
      </c>
      <c r="R100" s="27">
        <v>18.77774893114</v>
      </c>
      <c r="S100" s="29">
        <v>0.00109706744868035</v>
      </c>
    </row>
    <row r="101" spans="1:19">
      <c r="A101" s="14">
        <v>8</v>
      </c>
      <c r="B101" s="14">
        <v>2011</v>
      </c>
      <c r="C101" s="27" t="s">
        <v>87</v>
      </c>
      <c r="D101" s="27">
        <v>6.12191358024691</v>
      </c>
      <c r="E101" s="27">
        <v>0.606742203848313</v>
      </c>
      <c r="F101" s="27">
        <v>0.201092226815699</v>
      </c>
      <c r="G101" s="27">
        <v>0.945987654320988</v>
      </c>
      <c r="H101" s="27">
        <v>2.9153599730231</v>
      </c>
      <c r="I101" s="28">
        <v>0.939769515111981</v>
      </c>
      <c r="J101" s="27">
        <v>106.3</v>
      </c>
      <c r="K101" s="27">
        <v>209.462563160312</v>
      </c>
      <c r="L101" s="37">
        <v>37.5</v>
      </c>
      <c r="M101" s="28">
        <v>0.0753492383238912</v>
      </c>
      <c r="N101" s="27">
        <v>0.145012306435972</v>
      </c>
      <c r="O101" s="27">
        <v>18.19</v>
      </c>
      <c r="P101" s="27">
        <v>0.645061728395062</v>
      </c>
      <c r="Q101" s="27">
        <v>0.0639197530864198</v>
      </c>
      <c r="R101" s="27">
        <v>10.1925174597328</v>
      </c>
      <c r="S101" s="29">
        <v>0.00378086419753086</v>
      </c>
    </row>
    <row r="102" spans="1:19">
      <c r="A102" s="14">
        <v>8</v>
      </c>
      <c r="B102" s="14">
        <v>2012</v>
      </c>
      <c r="C102" s="27" t="s">
        <v>87</v>
      </c>
      <c r="D102" s="27">
        <v>6.36722306525038</v>
      </c>
      <c r="E102" s="27">
        <v>0.664643848288622</v>
      </c>
      <c r="F102" s="27">
        <v>0.134597594819611</v>
      </c>
      <c r="G102" s="27">
        <v>1.28072837632777</v>
      </c>
      <c r="H102" s="27">
        <v>2.87883707201889</v>
      </c>
      <c r="I102" s="28">
        <v>0.987909319899244</v>
      </c>
      <c r="J102" s="27">
        <v>102</v>
      </c>
      <c r="K102" s="27">
        <v>188.066604995375</v>
      </c>
      <c r="L102" s="37">
        <v>38.4</v>
      </c>
      <c r="M102" s="28">
        <v>0.0647223953515264</v>
      </c>
      <c r="N102" s="27">
        <v>0.0904538621646623</v>
      </c>
      <c r="O102" s="27">
        <v>17.43</v>
      </c>
      <c r="P102" s="27">
        <v>0.667678300455235</v>
      </c>
      <c r="Q102" s="27">
        <v>0.0811684370257967</v>
      </c>
      <c r="R102" s="27">
        <v>10.3660511823777</v>
      </c>
      <c r="S102" s="29">
        <v>0.00402124430955994</v>
      </c>
    </row>
    <row r="103" spans="1:19">
      <c r="A103" s="14">
        <v>8</v>
      </c>
      <c r="B103" s="14">
        <v>2013</v>
      </c>
      <c r="C103" s="27" t="s">
        <v>87</v>
      </c>
      <c r="D103" s="27">
        <v>7.23273273273273</v>
      </c>
      <c r="E103" s="27">
        <v>0.708249820288384</v>
      </c>
      <c r="F103" s="27">
        <v>0.0604676730517147</v>
      </c>
      <c r="G103" s="27">
        <v>1.81831831831832</v>
      </c>
      <c r="H103" s="27">
        <v>2.82616133701803</v>
      </c>
      <c r="I103" s="28">
        <v>1.03322321849929</v>
      </c>
      <c r="J103" s="27">
        <v>103.4</v>
      </c>
      <c r="K103" s="27">
        <v>164.784980337435</v>
      </c>
      <c r="L103" s="37">
        <v>38.5</v>
      </c>
      <c r="M103" s="28">
        <v>0.0842647593352785</v>
      </c>
      <c r="N103" s="27">
        <v>0.0926269542052518</v>
      </c>
      <c r="O103" s="27">
        <v>17.3</v>
      </c>
      <c r="P103" s="27">
        <v>0.714714714714715</v>
      </c>
      <c r="Q103" s="27">
        <v>0.0980930930930931</v>
      </c>
      <c r="R103" s="27">
        <v>11.1406209348712</v>
      </c>
      <c r="S103" s="29">
        <v>0.00429429429429429</v>
      </c>
    </row>
    <row r="104" spans="1:19">
      <c r="A104" s="14">
        <v>8</v>
      </c>
      <c r="B104" s="14">
        <v>2014</v>
      </c>
      <c r="C104" s="27" t="s">
        <v>87</v>
      </c>
      <c r="D104" s="27">
        <v>8.55309734513274</v>
      </c>
      <c r="E104" s="27">
        <v>0.741209664600223</v>
      </c>
      <c r="F104" s="27">
        <v>0.126371006199332</v>
      </c>
      <c r="G104" s="27">
        <v>2.10029498525074</v>
      </c>
      <c r="H104" s="27">
        <v>2.76872770511296</v>
      </c>
      <c r="I104" s="28">
        <v>1.06473915776241</v>
      </c>
      <c r="J104" s="27">
        <v>101.9</v>
      </c>
      <c r="K104" s="27">
        <v>149.856938483548</v>
      </c>
      <c r="L104" s="37">
        <v>38</v>
      </c>
      <c r="M104" s="28">
        <v>0.132679304854554</v>
      </c>
      <c r="N104" s="27">
        <v>0.126058731521221</v>
      </c>
      <c r="O104" s="27">
        <v>17.01</v>
      </c>
      <c r="P104" s="27">
        <v>0.747787610619469</v>
      </c>
      <c r="Q104" s="27">
        <v>0.114469026548673</v>
      </c>
      <c r="R104" s="27">
        <v>11.637763006647</v>
      </c>
      <c r="S104" s="29">
        <v>0.0046165191740413</v>
      </c>
    </row>
    <row r="105" spans="1:19">
      <c r="A105" s="14">
        <v>8</v>
      </c>
      <c r="B105" s="14">
        <v>2015</v>
      </c>
      <c r="C105" s="27" t="s">
        <v>87</v>
      </c>
      <c r="D105" s="27">
        <v>7.99707602339181</v>
      </c>
      <c r="E105" s="27">
        <v>0.757942299693727</v>
      </c>
      <c r="F105" s="27">
        <v>0.13309638144213</v>
      </c>
      <c r="G105" s="27">
        <v>2.7266081871345</v>
      </c>
      <c r="H105" s="27">
        <v>2.7619256497423</v>
      </c>
      <c r="I105" s="28">
        <v>1.15607091690544</v>
      </c>
      <c r="J105" s="27">
        <v>101.1</v>
      </c>
      <c r="K105" s="27">
        <v>135.213823874163</v>
      </c>
      <c r="L105" s="37">
        <v>37.9</v>
      </c>
      <c r="M105" s="28">
        <v>0.0880613144855749</v>
      </c>
      <c r="N105" s="27">
        <v>0.211295061065527</v>
      </c>
      <c r="O105" s="27">
        <v>16.8</v>
      </c>
      <c r="P105" s="27">
        <v>0.769005847953216</v>
      </c>
      <c r="Q105" s="27">
        <v>0.129926900584795</v>
      </c>
      <c r="R105" s="27">
        <v>12.844205921879</v>
      </c>
      <c r="S105" s="29">
        <v>0.00485380116959064</v>
      </c>
    </row>
    <row r="106" spans="1:19">
      <c r="A106" s="14">
        <v>8</v>
      </c>
      <c r="B106" s="14">
        <v>2016</v>
      </c>
      <c r="C106" s="27" t="s">
        <v>87</v>
      </c>
      <c r="D106" s="27">
        <v>8.18129496402878</v>
      </c>
      <c r="E106" s="27">
        <v>0.839813549223706</v>
      </c>
      <c r="F106" s="27">
        <v>0.141940910524656</v>
      </c>
      <c r="G106" s="27">
        <v>3.85179856115108</v>
      </c>
      <c r="H106" s="27">
        <v>2.75609013398295</v>
      </c>
      <c r="I106" s="28">
        <v>1.21437653640756</v>
      </c>
      <c r="J106" s="27">
        <v>101.5</v>
      </c>
      <c r="K106" s="27">
        <v>68.8676269582589</v>
      </c>
      <c r="L106" s="37">
        <v>40.4</v>
      </c>
      <c r="M106" s="28">
        <v>0.0757158647345179</v>
      </c>
      <c r="N106" s="27">
        <v>0.202693393964883</v>
      </c>
      <c r="O106" s="27">
        <v>17.07</v>
      </c>
      <c r="P106" s="27">
        <v>0.80863309352518</v>
      </c>
      <c r="Q106" s="27">
        <v>0.149107913669065</v>
      </c>
      <c r="R106" s="27">
        <v>13.0916511231208</v>
      </c>
      <c r="S106" s="29">
        <v>0.00487769784172662</v>
      </c>
    </row>
    <row r="107" spans="1:19">
      <c r="A107" s="14">
        <v>8</v>
      </c>
      <c r="B107" s="14">
        <v>2017</v>
      </c>
      <c r="C107" s="27" t="s">
        <v>87</v>
      </c>
      <c r="D107" s="27">
        <v>9.06666666666667</v>
      </c>
      <c r="E107" s="27">
        <v>0.889781758161144</v>
      </c>
      <c r="F107" s="27">
        <v>0.203875779435139</v>
      </c>
      <c r="G107" s="27">
        <v>6.01985815602837</v>
      </c>
      <c r="H107" s="27">
        <v>2.74464518532315</v>
      </c>
      <c r="I107" s="28">
        <v>1.14864864864865</v>
      </c>
      <c r="J107" s="27">
        <v>101.6</v>
      </c>
      <c r="K107" s="27">
        <v>45.2683702164079</v>
      </c>
      <c r="L107" s="37">
        <v>40.4</v>
      </c>
      <c r="M107" s="28">
        <v>0.104003578923463</v>
      </c>
      <c r="N107" s="27">
        <v>0.627796050861964</v>
      </c>
      <c r="O107" s="27">
        <v>17.21</v>
      </c>
      <c r="P107" s="27">
        <v>0.879432624113475</v>
      </c>
      <c r="Q107" s="27">
        <v>0.168468085106383</v>
      </c>
      <c r="R107" s="27">
        <v>11.8241815877271</v>
      </c>
      <c r="S107" s="29">
        <v>0.00490780141843972</v>
      </c>
    </row>
    <row r="108" spans="1:19">
      <c r="A108" s="14">
        <v>8</v>
      </c>
      <c r="B108" s="14">
        <v>2018</v>
      </c>
      <c r="C108" s="27" t="s">
        <v>87</v>
      </c>
      <c r="D108" s="27">
        <v>9.94366197183099</v>
      </c>
      <c r="E108" s="27">
        <v>1.03309501200916</v>
      </c>
      <c r="F108" s="27">
        <v>0.338211472937496</v>
      </c>
      <c r="G108" s="27">
        <v>7.96901408450704</v>
      </c>
      <c r="H108" s="27">
        <v>2.72420567133584</v>
      </c>
      <c r="I108" s="28">
        <v>1.21839930112224</v>
      </c>
      <c r="J108" s="27">
        <v>102.3</v>
      </c>
      <c r="K108" s="27">
        <v>36.4743339105178</v>
      </c>
      <c r="L108" s="37">
        <v>40.5</v>
      </c>
      <c r="M108" s="28">
        <v>0.0697956616589398</v>
      </c>
      <c r="N108" s="27">
        <v>0.341478243311177</v>
      </c>
      <c r="O108" s="27">
        <v>17.26</v>
      </c>
      <c r="P108" s="27">
        <v>0.926760563380282</v>
      </c>
      <c r="Q108" s="27">
        <v>0.185450704225352</v>
      </c>
      <c r="R108" s="27">
        <v>12.4018716615224</v>
      </c>
      <c r="S108" s="29">
        <v>0.00498591549295775</v>
      </c>
    </row>
    <row r="109" spans="1:19">
      <c r="A109" s="14">
        <v>8</v>
      </c>
      <c r="B109" s="14">
        <v>2019</v>
      </c>
      <c r="C109" s="27" t="s">
        <v>87</v>
      </c>
      <c r="D109" s="27">
        <v>11.2594142259414</v>
      </c>
      <c r="E109" s="27">
        <v>1.08221528048939</v>
      </c>
      <c r="F109" s="27">
        <v>0.387869321879474</v>
      </c>
      <c r="G109" s="27">
        <v>7.74755927475593</v>
      </c>
      <c r="H109" s="27">
        <v>2.6697775703842</v>
      </c>
      <c r="I109" s="28">
        <v>1.24282115869018</v>
      </c>
      <c r="J109" s="27">
        <v>102.1</v>
      </c>
      <c r="K109" s="27">
        <v>32.5393726408955</v>
      </c>
      <c r="L109" s="37">
        <v>41.3</v>
      </c>
      <c r="M109" s="28">
        <v>0.0626658375204998</v>
      </c>
      <c r="N109" s="27">
        <v>0.475218028114018</v>
      </c>
      <c r="O109" s="27">
        <v>17.96</v>
      </c>
      <c r="P109" s="27">
        <v>0.95676429567643</v>
      </c>
      <c r="Q109" s="27">
        <v>0.199679218967922</v>
      </c>
      <c r="R109" s="27">
        <v>12.9000410209346</v>
      </c>
      <c r="S109" s="29">
        <v>0.00510460251046025</v>
      </c>
    </row>
    <row r="110" spans="1:19">
      <c r="A110" s="14">
        <v>8</v>
      </c>
      <c r="B110" s="14">
        <v>2020</v>
      </c>
      <c r="C110" s="27" t="s">
        <v>87</v>
      </c>
      <c r="D110" s="27">
        <v>11.5575589459085</v>
      </c>
      <c r="E110" s="27">
        <v>1.12355928843962</v>
      </c>
      <c r="F110" s="27">
        <v>0.41648084832268</v>
      </c>
      <c r="G110" s="27">
        <v>10.6934812760055</v>
      </c>
      <c r="H110" s="27">
        <v>2.5718194254446</v>
      </c>
      <c r="I110" s="28">
        <v>1.30439930209372</v>
      </c>
      <c r="J110" s="27">
        <v>101.5</v>
      </c>
      <c r="K110" s="27">
        <v>17.7394579059511</v>
      </c>
      <c r="L110" s="37">
        <v>42</v>
      </c>
      <c r="M110" s="28">
        <v>0.0304608283276349</v>
      </c>
      <c r="N110" s="27">
        <v>0.461292594024082</v>
      </c>
      <c r="O110" s="27">
        <v>17.62</v>
      </c>
      <c r="P110" s="27">
        <v>0.998613037447989</v>
      </c>
      <c r="Q110" s="27">
        <v>0.215090152565881</v>
      </c>
      <c r="R110" s="27">
        <v>13.9459320705774</v>
      </c>
      <c r="S110" s="29">
        <v>0.00511789181692094</v>
      </c>
    </row>
    <row r="111" spans="1:19">
      <c r="A111" s="14">
        <v>8</v>
      </c>
      <c r="B111" s="14">
        <v>2021</v>
      </c>
      <c r="C111" s="27" t="s">
        <v>87</v>
      </c>
      <c r="D111" s="27">
        <v>15.0758620689655</v>
      </c>
      <c r="E111" s="27">
        <v>1.10913318332798</v>
      </c>
      <c r="F111" s="27">
        <v>0.537662059359263</v>
      </c>
      <c r="G111" s="27">
        <v>17.7724137931034</v>
      </c>
      <c r="H111" s="27">
        <v>2.49664210732216</v>
      </c>
      <c r="I111" s="28">
        <v>1.11229500147304</v>
      </c>
      <c r="J111" s="27">
        <v>101.4</v>
      </c>
      <c r="K111" s="27">
        <v>12.9218900675024</v>
      </c>
      <c r="L111" s="37">
        <v>42</v>
      </c>
      <c r="M111" s="28">
        <v>0.0418901639344262</v>
      </c>
      <c r="N111" s="27">
        <v>0.387103825136612</v>
      </c>
      <c r="O111" s="27">
        <v>17.74</v>
      </c>
      <c r="P111" s="27">
        <v>1.00827586206897</v>
      </c>
      <c r="Q111" s="27">
        <v>0.231296551724138</v>
      </c>
      <c r="R111" s="27">
        <v>16.0607609829889</v>
      </c>
      <c r="S111" s="29">
        <v>0.00518620689655172</v>
      </c>
    </row>
    <row r="112" spans="1:19">
      <c r="A112" s="14">
        <v>8</v>
      </c>
      <c r="B112" s="14">
        <v>2022</v>
      </c>
      <c r="C112" s="27" t="s">
        <v>87</v>
      </c>
      <c r="D112" s="27">
        <v>14.8406593406593</v>
      </c>
      <c r="E112" s="27">
        <v>1.15526595847604</v>
      </c>
      <c r="F112" s="27">
        <v>0.658849480466709</v>
      </c>
      <c r="G112" s="27">
        <v>17.1043956043956</v>
      </c>
      <c r="H112" s="27">
        <v>2.44637857577602</v>
      </c>
      <c r="I112" s="28">
        <v>1.05317864228414</v>
      </c>
      <c r="J112" s="27">
        <v>102.3</v>
      </c>
      <c r="K112" s="27">
        <v>10.6035099940017</v>
      </c>
      <c r="L112" s="37">
        <v>42.2</v>
      </c>
      <c r="M112" s="28">
        <v>0.0419071651090343</v>
      </c>
      <c r="N112" s="27">
        <v>0.395645285501441</v>
      </c>
      <c r="O112" s="27">
        <v>18.37</v>
      </c>
      <c r="P112" s="27">
        <v>1.0206043956044</v>
      </c>
      <c r="Q112" s="27">
        <v>0.245645604395604</v>
      </c>
      <c r="R112" s="27">
        <v>17.3756966967913</v>
      </c>
      <c r="S112" s="29">
        <v>0.00526098901098901</v>
      </c>
    </row>
    <row r="113" spans="1:19">
      <c r="A113" s="14">
        <v>8</v>
      </c>
      <c r="B113" s="14">
        <v>2023</v>
      </c>
      <c r="C113" s="27" t="s">
        <v>87</v>
      </c>
      <c r="D113" s="27">
        <v>16.5130315500686</v>
      </c>
      <c r="E113" s="27">
        <v>1.24578676799285</v>
      </c>
      <c r="F113" s="27">
        <v>0.750633288630606</v>
      </c>
      <c r="G113" s="27">
        <v>14.2153635116598</v>
      </c>
      <c r="H113" s="27">
        <v>2.38549403556156</v>
      </c>
      <c r="I113" s="28">
        <v>1.12138256762559</v>
      </c>
      <c r="J113" s="27">
        <v>100.4</v>
      </c>
      <c r="K113" s="27">
        <v>9.89047831917747</v>
      </c>
      <c r="L113" s="37">
        <v>42.4</v>
      </c>
      <c r="M113" s="28">
        <v>0.0384570686186857</v>
      </c>
      <c r="N113" s="27">
        <v>0.375382990612427</v>
      </c>
      <c r="O113" s="27">
        <v>19.17</v>
      </c>
      <c r="P113" s="27">
        <v>1.07133058984911</v>
      </c>
      <c r="Q113" s="27">
        <v>0.261906721536351</v>
      </c>
      <c r="R113" s="27">
        <v>16.6999737349975</v>
      </c>
      <c r="S113" s="29">
        <v>0.00530864197530864</v>
      </c>
    </row>
    <row r="114" spans="1:19">
      <c r="A114" s="14">
        <v>8</v>
      </c>
      <c r="B114" s="14">
        <v>2024</v>
      </c>
      <c r="C114" s="27" t="s">
        <v>87</v>
      </c>
      <c r="D114" s="27">
        <v>22.1851851851852</v>
      </c>
      <c r="E114" s="27">
        <v>1.26595551355673</v>
      </c>
      <c r="F114" s="27">
        <v>0.878214727048048</v>
      </c>
      <c r="G114" s="27">
        <v>14.6090534979424</v>
      </c>
      <c r="H114" s="27">
        <v>2.33757559821194</v>
      </c>
      <c r="I114" s="28">
        <v>1.16305557934401</v>
      </c>
      <c r="J114" s="27">
        <v>99.7</v>
      </c>
      <c r="K114" s="27">
        <v>8.46142239459911</v>
      </c>
      <c r="L114" s="37">
        <v>42.4168934541957</v>
      </c>
      <c r="M114" s="28">
        <v>0.0375316747837465</v>
      </c>
      <c r="N114" s="27">
        <v>0.348223645934726</v>
      </c>
      <c r="O114" s="27">
        <v>17.36</v>
      </c>
      <c r="P114" s="27">
        <v>1.10469135802469</v>
      </c>
      <c r="Q114" s="27">
        <v>0.276934705075446</v>
      </c>
      <c r="R114" s="27">
        <v>17.6554111330884</v>
      </c>
      <c r="S114" s="29">
        <v>0.00535651577503429</v>
      </c>
    </row>
    <row r="115" spans="1:19">
      <c r="A115" s="14">
        <v>9</v>
      </c>
      <c r="B115" s="14">
        <v>2011</v>
      </c>
      <c r="C115" s="27" t="s">
        <v>88</v>
      </c>
      <c r="D115" s="27">
        <v>9.42314132618888</v>
      </c>
      <c r="E115" s="27">
        <v>0.984899018309169</v>
      </c>
      <c r="F115" s="27">
        <v>0.393341619941086</v>
      </c>
      <c r="G115" s="27">
        <v>5.47237106496986</v>
      </c>
      <c r="H115" s="27">
        <v>2.69343708706504</v>
      </c>
      <c r="I115" s="28">
        <v>0.790758447204211</v>
      </c>
      <c r="J115" s="27">
        <v>105.6</v>
      </c>
      <c r="K115" s="27">
        <v>32.0274365348673</v>
      </c>
      <c r="L115" s="37">
        <v>39.5</v>
      </c>
      <c r="M115" s="28">
        <v>0.122315264938455</v>
      </c>
      <c r="N115" s="27">
        <v>0.128467327901674</v>
      </c>
      <c r="O115" s="27">
        <v>18.77</v>
      </c>
      <c r="P115" s="27">
        <v>0.528131279303416</v>
      </c>
      <c r="Q115" s="27">
        <v>0.0298827863362358</v>
      </c>
      <c r="R115" s="27">
        <v>11.8977048068568</v>
      </c>
      <c r="S115" s="29">
        <v>0.00250334896182184</v>
      </c>
    </row>
    <row r="116" spans="1:19">
      <c r="A116" s="14">
        <v>9</v>
      </c>
      <c r="B116" s="14">
        <v>2012</v>
      </c>
      <c r="C116" s="27" t="s">
        <v>88</v>
      </c>
      <c r="D116" s="27">
        <v>12.270993643359</v>
      </c>
      <c r="E116" s="27">
        <v>1.1227289577032</v>
      </c>
      <c r="F116" s="27">
        <v>0.46288475692635</v>
      </c>
      <c r="G116" s="27">
        <v>7.24673803947809</v>
      </c>
      <c r="H116" s="27">
        <v>2.64873498594429</v>
      </c>
      <c r="I116" s="28">
        <v>0.79447225856681</v>
      </c>
      <c r="J116" s="27">
        <v>102.3</v>
      </c>
      <c r="K116" s="27">
        <v>27.9149228793845</v>
      </c>
      <c r="L116" s="37">
        <v>38.8</v>
      </c>
      <c r="M116" s="28">
        <v>0.133226418578789</v>
      </c>
      <c r="N116" s="27">
        <v>0.135523901749786</v>
      </c>
      <c r="O116" s="27">
        <v>18.74</v>
      </c>
      <c r="P116" s="27">
        <v>0.560053529608565</v>
      </c>
      <c r="Q116" s="27">
        <v>0.0373720307795249</v>
      </c>
      <c r="R116" s="27">
        <v>11.5927503338795</v>
      </c>
      <c r="S116" s="29">
        <v>0.00276346604215457</v>
      </c>
    </row>
    <row r="117" spans="1:19">
      <c r="A117" s="14">
        <v>9</v>
      </c>
      <c r="B117" s="14">
        <v>2013</v>
      </c>
      <c r="C117" s="27" t="s">
        <v>88</v>
      </c>
      <c r="D117" s="27">
        <v>14.3620574482298</v>
      </c>
      <c r="E117" s="27">
        <v>1.18595474957153</v>
      </c>
      <c r="F117" s="27">
        <v>0.62633448549899</v>
      </c>
      <c r="G117" s="27">
        <v>8.15781563126252</v>
      </c>
      <c r="H117" s="27">
        <v>2.57502824858757</v>
      </c>
      <c r="I117" s="28">
        <v>0.828815447456368</v>
      </c>
      <c r="J117" s="27">
        <v>102.4</v>
      </c>
      <c r="K117" s="27">
        <v>23.9991957181567</v>
      </c>
      <c r="L117" s="37">
        <v>39.9</v>
      </c>
      <c r="M117" s="28">
        <v>0.134960445998602</v>
      </c>
      <c r="N117" s="27">
        <v>0.123376565908025</v>
      </c>
      <c r="O117" s="27">
        <v>18.78</v>
      </c>
      <c r="P117" s="27">
        <v>0.590848363393454</v>
      </c>
      <c r="Q117" s="27">
        <v>0.0458533734134937</v>
      </c>
      <c r="R117" s="27">
        <v>12.2684605109789</v>
      </c>
      <c r="S117" s="29">
        <v>0.00290247160988644</v>
      </c>
    </row>
    <row r="118" spans="1:19">
      <c r="A118" s="14">
        <v>9</v>
      </c>
      <c r="B118" s="14">
        <v>2014</v>
      </c>
      <c r="C118" s="27" t="s">
        <v>88</v>
      </c>
      <c r="D118" s="27">
        <v>15.8891112222778</v>
      </c>
      <c r="E118" s="27">
        <v>1.24441253982614</v>
      </c>
      <c r="F118" s="27">
        <v>0.742241277583291</v>
      </c>
      <c r="G118" s="27">
        <v>8.06736701684175</v>
      </c>
      <c r="H118" s="27">
        <v>2.50494150867285</v>
      </c>
      <c r="I118" s="28">
        <v>0.874392220421394</v>
      </c>
      <c r="J118" s="27">
        <v>101.6</v>
      </c>
      <c r="K118" s="27">
        <v>21.5465435935089</v>
      </c>
      <c r="L118" s="37">
        <v>41.2</v>
      </c>
      <c r="M118" s="28">
        <v>0.132026694305681</v>
      </c>
      <c r="N118" s="27">
        <v>0.128935789901533</v>
      </c>
      <c r="O118" s="27">
        <v>18.87</v>
      </c>
      <c r="P118" s="27">
        <v>0.609804902451226</v>
      </c>
      <c r="Q118" s="27">
        <v>0.055927963981991</v>
      </c>
      <c r="R118" s="27">
        <v>12.3457901846015</v>
      </c>
      <c r="S118" s="29">
        <v>0.00290812072703018</v>
      </c>
    </row>
    <row r="119" spans="1:19">
      <c r="A119" s="14">
        <v>9</v>
      </c>
      <c r="B119" s="14">
        <v>2015</v>
      </c>
      <c r="C119" s="27" t="s">
        <v>88</v>
      </c>
      <c r="D119" s="27">
        <v>16.1023124272168</v>
      </c>
      <c r="E119" s="27">
        <v>1.33432548969254</v>
      </c>
      <c r="F119" s="27">
        <v>0.788934129157054</v>
      </c>
      <c r="G119" s="27">
        <v>9.82182665113958</v>
      </c>
      <c r="H119" s="27">
        <v>2.48923389705203</v>
      </c>
      <c r="I119" s="28">
        <v>1.00830388529566</v>
      </c>
      <c r="J119" s="27">
        <v>101.3</v>
      </c>
      <c r="K119" s="27">
        <v>19.885928251604</v>
      </c>
      <c r="L119" s="37">
        <v>41.2</v>
      </c>
      <c r="M119" s="28">
        <v>0.123430636635008</v>
      </c>
      <c r="N119" s="27">
        <v>0.2747155050595</v>
      </c>
      <c r="O119" s="27">
        <v>19.13</v>
      </c>
      <c r="P119" s="27">
        <v>0.627848943603394</v>
      </c>
      <c r="Q119" s="27">
        <v>0.0684345366827483</v>
      </c>
      <c r="R119" s="27">
        <v>13.1998221037944</v>
      </c>
      <c r="S119" s="29">
        <v>0.00310929961736816</v>
      </c>
    </row>
    <row r="120" spans="1:19">
      <c r="A120" s="14">
        <v>9</v>
      </c>
      <c r="B120" s="14">
        <v>2016</v>
      </c>
      <c r="C120" s="27" t="s">
        <v>88</v>
      </c>
      <c r="D120" s="27">
        <v>16.4845019061827</v>
      </c>
      <c r="E120" s="27">
        <v>1.38397683685805</v>
      </c>
      <c r="F120" s="27">
        <v>0.811045774069818</v>
      </c>
      <c r="G120" s="27">
        <v>10.1082380242002</v>
      </c>
      <c r="H120" s="27">
        <v>2.4877133105802</v>
      </c>
      <c r="I120" s="28">
        <v>1.11082266116779</v>
      </c>
      <c r="J120" s="27">
        <v>101.8</v>
      </c>
      <c r="K120" s="27">
        <v>10.1487993074937</v>
      </c>
      <c r="L120" s="37">
        <v>41.7</v>
      </c>
      <c r="M120" s="28">
        <v>0.110071021678246</v>
      </c>
      <c r="N120" s="27">
        <v>0.166684524872021</v>
      </c>
      <c r="O120" s="27">
        <v>18.44</v>
      </c>
      <c r="P120" s="27">
        <v>0.643460964694182</v>
      </c>
      <c r="Q120" s="27">
        <v>0.0847754019559092</v>
      </c>
      <c r="R120" s="27">
        <v>13.78955087408</v>
      </c>
      <c r="S120" s="29">
        <v>0.00327531907840212</v>
      </c>
    </row>
    <row r="121" spans="1:19">
      <c r="A121" s="14">
        <v>9</v>
      </c>
      <c r="B121" s="14">
        <v>2017</v>
      </c>
      <c r="C121" s="27" t="s">
        <v>88</v>
      </c>
      <c r="D121" s="27">
        <v>17.1038467888394</v>
      </c>
      <c r="E121" s="27">
        <v>1.44688605192789</v>
      </c>
      <c r="F121" s="27">
        <v>0.827986716121798</v>
      </c>
      <c r="G121" s="27">
        <v>9.61086346376094</v>
      </c>
      <c r="H121" s="27">
        <v>2.48001254115065</v>
      </c>
      <c r="I121" s="28">
        <v>1.17325647415071</v>
      </c>
      <c r="J121" s="27">
        <v>101.2</v>
      </c>
      <c r="K121" s="27">
        <v>6.48269181004452</v>
      </c>
      <c r="L121" s="37">
        <v>42.2</v>
      </c>
      <c r="M121" s="28">
        <v>0.121009101787816</v>
      </c>
      <c r="N121" s="27">
        <v>0.194076897796416</v>
      </c>
      <c r="O121" s="27">
        <v>18.52</v>
      </c>
      <c r="P121" s="27">
        <v>0.672775301304276</v>
      </c>
      <c r="Q121" s="27">
        <v>0.101101205217104</v>
      </c>
      <c r="R121" s="27">
        <v>13.9032304342009</v>
      </c>
      <c r="S121" s="29">
        <v>0.00335644708601618</v>
      </c>
    </row>
    <row r="122" spans="1:19">
      <c r="A122" s="14">
        <v>9</v>
      </c>
      <c r="B122" s="14">
        <v>2018</v>
      </c>
      <c r="C122" s="27" t="s">
        <v>88</v>
      </c>
      <c r="D122" s="27">
        <v>17.5681369321922</v>
      </c>
      <c r="E122" s="27">
        <v>1.44660197281346</v>
      </c>
      <c r="F122" s="27">
        <v>0.934657753808472</v>
      </c>
      <c r="G122" s="27">
        <v>13.1249177090191</v>
      </c>
      <c r="H122" s="27">
        <v>2.45734495570163</v>
      </c>
      <c r="I122" s="28">
        <v>1.25190855942786</v>
      </c>
      <c r="J122" s="27">
        <v>102</v>
      </c>
      <c r="K122" s="27">
        <v>4.7327742434688</v>
      </c>
      <c r="L122" s="37">
        <v>42.5</v>
      </c>
      <c r="M122" s="28">
        <v>0.120963401347924</v>
      </c>
      <c r="N122" s="27">
        <v>0.21748663263258</v>
      </c>
      <c r="O122" s="27">
        <v>18.21</v>
      </c>
      <c r="P122" s="27">
        <v>0.702764976958525</v>
      </c>
      <c r="Q122" s="27">
        <v>0.116463133640553</v>
      </c>
      <c r="R122" s="27">
        <v>14.5259922551981</v>
      </c>
      <c r="S122" s="29">
        <v>0.00343647136273864</v>
      </c>
    </row>
    <row r="123" spans="1:19">
      <c r="A123" s="14">
        <v>9</v>
      </c>
      <c r="B123" s="14">
        <v>2019</v>
      </c>
      <c r="C123" s="27" t="s">
        <v>88</v>
      </c>
      <c r="D123" s="27">
        <v>20.4351608667104</v>
      </c>
      <c r="E123" s="27">
        <v>1.53396346395351</v>
      </c>
      <c r="F123" s="27">
        <v>1.19625460292459</v>
      </c>
      <c r="G123" s="27">
        <v>13.5462902166776</v>
      </c>
      <c r="H123" s="27">
        <v>2.4351323300467</v>
      </c>
      <c r="I123" s="28">
        <v>1.32741224095221</v>
      </c>
      <c r="J123" s="27">
        <v>102.7</v>
      </c>
      <c r="K123" s="27">
        <v>4.01758157553053</v>
      </c>
      <c r="L123" s="37">
        <v>42.7</v>
      </c>
      <c r="M123" s="28">
        <v>0.126151034491071</v>
      </c>
      <c r="N123" s="27">
        <v>0.304029351094059</v>
      </c>
      <c r="O123" s="27">
        <v>19.16</v>
      </c>
      <c r="P123" s="27">
        <v>0.746224556795798</v>
      </c>
      <c r="Q123" s="27">
        <v>0.13037754432042</v>
      </c>
      <c r="R123" s="27">
        <v>14.6648773981294</v>
      </c>
      <c r="S123" s="29">
        <v>0.00358338804990151</v>
      </c>
    </row>
    <row r="124" spans="1:19">
      <c r="A124" s="14">
        <v>9</v>
      </c>
      <c r="B124" s="14">
        <v>2020</v>
      </c>
      <c r="C124" s="27" t="s">
        <v>88</v>
      </c>
      <c r="D124" s="27">
        <v>22.9300573300573</v>
      </c>
      <c r="E124" s="27">
        <v>1.6552963074183</v>
      </c>
      <c r="F124" s="27">
        <v>1.70745661268277</v>
      </c>
      <c r="G124" s="27">
        <v>19.6062244062244</v>
      </c>
      <c r="H124" s="27">
        <v>2.37316486161252</v>
      </c>
      <c r="I124" s="28">
        <v>1.31861029522395</v>
      </c>
      <c r="J124" s="27">
        <v>102.7</v>
      </c>
      <c r="K124" s="27">
        <v>2.81137389719587</v>
      </c>
      <c r="L124" s="37">
        <v>42</v>
      </c>
      <c r="M124" s="28">
        <v>0.140534780578636</v>
      </c>
      <c r="N124" s="27">
        <v>0.576223726960195</v>
      </c>
      <c r="O124" s="27">
        <v>20.01</v>
      </c>
      <c r="P124" s="27">
        <v>0.824242424242424</v>
      </c>
      <c r="Q124" s="27">
        <v>0.14234398034398</v>
      </c>
      <c r="R124" s="27">
        <v>15.6962049028646</v>
      </c>
      <c r="S124" s="29">
        <v>0.00387387387387387</v>
      </c>
    </row>
    <row r="125" spans="1:19">
      <c r="A125" s="14">
        <v>9</v>
      </c>
      <c r="B125" s="14">
        <v>2021</v>
      </c>
      <c r="C125" s="27" t="s">
        <v>88</v>
      </c>
      <c r="D125" s="27">
        <v>27.8784557500409</v>
      </c>
      <c r="E125" s="27">
        <v>1.71478419035422</v>
      </c>
      <c r="F125" s="27">
        <v>4.14754957914567</v>
      </c>
      <c r="G125" s="27">
        <v>25.1063307704891</v>
      </c>
      <c r="H125" s="27">
        <v>2.34100805573699</v>
      </c>
      <c r="I125" s="28">
        <v>1.34787746299962</v>
      </c>
      <c r="J125" s="27">
        <v>100.9</v>
      </c>
      <c r="K125" s="27">
        <v>1.9836298337927</v>
      </c>
      <c r="L125" s="37">
        <v>44.1</v>
      </c>
      <c r="M125" s="28">
        <v>0.157520128622734</v>
      </c>
      <c r="N125" s="27">
        <v>0.486151062111974</v>
      </c>
      <c r="O125" s="27">
        <v>19.84</v>
      </c>
      <c r="P125" s="27">
        <v>0.849664649108457</v>
      </c>
      <c r="Q125" s="27">
        <v>0.153335514477343</v>
      </c>
      <c r="R125" s="27">
        <v>16.1977592032723</v>
      </c>
      <c r="S125" s="29">
        <v>0.00388352690986422</v>
      </c>
    </row>
    <row r="126" spans="1:19">
      <c r="A126" s="14">
        <v>9</v>
      </c>
      <c r="B126" s="14">
        <v>2022</v>
      </c>
      <c r="C126" s="27" t="s">
        <v>88</v>
      </c>
      <c r="D126" s="27">
        <v>29.5110168108373</v>
      </c>
      <c r="E126" s="27">
        <v>1.80263195467995</v>
      </c>
      <c r="F126" s="27">
        <v>6.31618601606586</v>
      </c>
      <c r="G126" s="27">
        <v>25.5563897502856</v>
      </c>
      <c r="H126" s="27">
        <v>2.30564495530013</v>
      </c>
      <c r="I126" s="28">
        <v>1.37376956546307</v>
      </c>
      <c r="J126" s="27">
        <v>102</v>
      </c>
      <c r="K126" s="27">
        <v>1.56177581158526</v>
      </c>
      <c r="L126" s="37">
        <v>45.3</v>
      </c>
      <c r="M126" s="28">
        <v>0.165784519089469</v>
      </c>
      <c r="N126" s="27">
        <v>0.500411876085939</v>
      </c>
      <c r="O126" s="27">
        <v>19.53</v>
      </c>
      <c r="P126" s="27">
        <v>0.903215276644361</v>
      </c>
      <c r="Q126" s="27">
        <v>0.16355802187041</v>
      </c>
      <c r="R126" s="27">
        <v>17.0306380358434</v>
      </c>
      <c r="S126" s="29">
        <v>0.00388444589521789</v>
      </c>
    </row>
    <row r="127" spans="1:19">
      <c r="A127" s="14">
        <v>9</v>
      </c>
      <c r="B127" s="14">
        <v>2023</v>
      </c>
      <c r="C127" s="27" t="s">
        <v>88</v>
      </c>
      <c r="D127" s="27">
        <v>32.061917987257</v>
      </c>
      <c r="E127" s="27">
        <v>1.92206666321082</v>
      </c>
      <c r="F127" s="27">
        <v>7.45958426209113</v>
      </c>
      <c r="G127" s="27">
        <v>23.3030550563633</v>
      </c>
      <c r="H127" s="27">
        <v>2.24394627317442</v>
      </c>
      <c r="I127" s="28">
        <v>1.38766686771747</v>
      </c>
      <c r="J127" s="27">
        <v>100.2</v>
      </c>
      <c r="K127" s="27">
        <v>1.51158571354518</v>
      </c>
      <c r="L127" s="37">
        <v>46.1</v>
      </c>
      <c r="M127" s="28">
        <v>0.167154109170079</v>
      </c>
      <c r="N127" s="27">
        <v>0.513589767248976</v>
      </c>
      <c r="O127" s="27">
        <v>18.88</v>
      </c>
      <c r="P127" s="27">
        <v>0.964221532429342</v>
      </c>
      <c r="Q127" s="27">
        <v>0.173144910962261</v>
      </c>
      <c r="R127" s="27">
        <v>17.3958214024992</v>
      </c>
      <c r="S127" s="29">
        <v>0.00390622447312531</v>
      </c>
    </row>
    <row r="128" spans="1:19">
      <c r="A128" s="14">
        <v>9</v>
      </c>
      <c r="B128" s="14">
        <v>2024</v>
      </c>
      <c r="C128" s="27" t="s">
        <v>88</v>
      </c>
      <c r="D128" s="27">
        <v>34.708802874408</v>
      </c>
      <c r="E128" s="27">
        <v>1.97395763374762</v>
      </c>
      <c r="F128" s="27">
        <v>7.76928881268617</v>
      </c>
      <c r="G128" s="27">
        <v>24.2345255593663</v>
      </c>
      <c r="H128" s="27">
        <v>2.20104856266939</v>
      </c>
      <c r="I128" s="28">
        <v>1.40008160142802</v>
      </c>
      <c r="J128" s="27">
        <v>100.5</v>
      </c>
      <c r="K128" s="27">
        <v>1.31372385932302</v>
      </c>
      <c r="L128" s="37">
        <v>46.0604120049447</v>
      </c>
      <c r="M128" s="28">
        <v>0.170976394759922</v>
      </c>
      <c r="N128" s="27">
        <v>0.513159671474755</v>
      </c>
      <c r="O128" s="27">
        <v>19.67</v>
      </c>
      <c r="P128" s="27">
        <v>0.978286787522456</v>
      </c>
      <c r="Q128" s="27">
        <v>0.183525134737874</v>
      </c>
      <c r="R128" s="27">
        <v>16.7483855188629</v>
      </c>
      <c r="S128" s="29">
        <v>0.00392745386248571</v>
      </c>
    </row>
    <row r="129" spans="1:19">
      <c r="A129" s="14">
        <v>10</v>
      </c>
      <c r="B129" s="14">
        <v>2011</v>
      </c>
      <c r="C129" s="27" t="s">
        <v>89</v>
      </c>
      <c r="D129" s="27">
        <v>18.7099844800828</v>
      </c>
      <c r="E129" s="27">
        <v>1.87553732774721</v>
      </c>
      <c r="F129" s="27">
        <v>0.318964211801524</v>
      </c>
      <c r="G129" s="27">
        <v>6.08836006207967</v>
      </c>
      <c r="H129" s="27">
        <v>2.58225134008338</v>
      </c>
      <c r="I129" s="28">
        <v>0.799323500333733</v>
      </c>
      <c r="J129" s="27">
        <v>105</v>
      </c>
      <c r="K129" s="27">
        <v>46.1208419564888</v>
      </c>
      <c r="L129" s="37">
        <v>41.5</v>
      </c>
      <c r="M129" s="28">
        <v>0.38451895100419</v>
      </c>
      <c r="N129" s="27">
        <v>0.233714600777346</v>
      </c>
      <c r="O129" s="27">
        <v>17.06</v>
      </c>
      <c r="P129" s="27">
        <v>0.713502327987584</v>
      </c>
      <c r="Q129" s="27">
        <v>0.0733088463528195</v>
      </c>
      <c r="R129" s="27">
        <v>10.0266489673275</v>
      </c>
      <c r="S129" s="29">
        <v>0.00241282979824108</v>
      </c>
    </row>
    <row r="130" spans="1:19">
      <c r="A130" s="14">
        <v>10</v>
      </c>
      <c r="B130" s="14">
        <v>2012</v>
      </c>
      <c r="C130" s="27" t="s">
        <v>89</v>
      </c>
      <c r="D130" s="27">
        <v>21.0545941491553</v>
      </c>
      <c r="E130" s="27">
        <v>2.07781402936378</v>
      </c>
      <c r="F130" s="27">
        <v>0.321262472954711</v>
      </c>
      <c r="G130" s="27">
        <v>7.7766790276061</v>
      </c>
      <c r="H130" s="27">
        <v>2.57689880075742</v>
      </c>
      <c r="I130" s="28">
        <v>0.858309166709751</v>
      </c>
      <c r="J130" s="27">
        <v>102.1</v>
      </c>
      <c r="K130" s="27">
        <v>40.1245402587629</v>
      </c>
      <c r="L130" s="37">
        <v>42.1</v>
      </c>
      <c r="M130" s="28">
        <v>0.355632307964106</v>
      </c>
      <c r="N130" s="27">
        <v>0.229003247729113</v>
      </c>
      <c r="O130" s="27">
        <v>17.08</v>
      </c>
      <c r="P130" s="27">
        <v>0.761124845488257</v>
      </c>
      <c r="Q130" s="27">
        <v>0.0903955500618047</v>
      </c>
      <c r="R130" s="27">
        <v>10.1020912792234</v>
      </c>
      <c r="S130" s="29">
        <v>0.00251957148743304</v>
      </c>
    </row>
    <row r="131" spans="1:19">
      <c r="A131" s="14">
        <v>10</v>
      </c>
      <c r="B131" s="14">
        <v>2013</v>
      </c>
      <c r="C131" s="27" t="s">
        <v>89</v>
      </c>
      <c r="D131" s="27">
        <v>23.3329571106095</v>
      </c>
      <c r="E131" s="27">
        <v>2.1907018795999</v>
      </c>
      <c r="F131" s="27">
        <v>0.373298153693134</v>
      </c>
      <c r="G131" s="27">
        <v>7.89821465216499</v>
      </c>
      <c r="H131" s="27">
        <v>2.515392532984</v>
      </c>
      <c r="I131" s="28">
        <v>0.928024089246946</v>
      </c>
      <c r="J131" s="27">
        <v>102.2</v>
      </c>
      <c r="K131" s="27">
        <v>34.2294014952734</v>
      </c>
      <c r="L131" s="37">
        <v>42.6</v>
      </c>
      <c r="M131" s="28">
        <v>0.34347656069957</v>
      </c>
      <c r="N131" s="27">
        <v>0.227442212904797</v>
      </c>
      <c r="O131" s="27">
        <v>17.31</v>
      </c>
      <c r="P131" s="27">
        <v>0.840652575415555</v>
      </c>
      <c r="Q131" s="27">
        <v>0.10666427252206</v>
      </c>
      <c r="R131" s="27">
        <v>10.1958497787346</v>
      </c>
      <c r="S131" s="29">
        <v>0.00259388467063411</v>
      </c>
    </row>
    <row r="132" spans="1:19">
      <c r="A132" s="14">
        <v>10</v>
      </c>
      <c r="B132" s="14">
        <v>2014</v>
      </c>
      <c r="C132" s="27" t="s">
        <v>89</v>
      </c>
      <c r="D132" s="27">
        <v>23.531810766721</v>
      </c>
      <c r="E132" s="27">
        <v>2.2802844467894</v>
      </c>
      <c r="F132" s="27">
        <v>0.483563227532215</v>
      </c>
      <c r="G132" s="27">
        <v>7.42434747145188</v>
      </c>
      <c r="H132" s="27">
        <v>2.45935027773102</v>
      </c>
      <c r="I132" s="28">
        <v>0.9878667118874</v>
      </c>
      <c r="J132" s="27">
        <v>101.9</v>
      </c>
      <c r="K132" s="27">
        <v>30.8461050536635</v>
      </c>
      <c r="L132" s="37">
        <v>42.8</v>
      </c>
      <c r="M132" s="28">
        <v>0.329977267152719</v>
      </c>
      <c r="N132" s="27">
        <v>0.237390401589054</v>
      </c>
      <c r="O132" s="27">
        <v>17.77</v>
      </c>
      <c r="P132" s="27">
        <v>0.854914355628059</v>
      </c>
      <c r="Q132" s="27">
        <v>0.121494698205546</v>
      </c>
      <c r="R132" s="27">
        <v>10.6381081491534</v>
      </c>
      <c r="S132" s="29">
        <v>0.00264579934747145</v>
      </c>
    </row>
    <row r="133" spans="1:19">
      <c r="A133" s="14">
        <v>10</v>
      </c>
      <c r="B133" s="14">
        <v>2015</v>
      </c>
      <c r="C133" s="27" t="s">
        <v>89</v>
      </c>
      <c r="D133" s="27">
        <v>24.4673626596392</v>
      </c>
      <c r="E133" s="27">
        <v>2.30020032372314</v>
      </c>
      <c r="F133" s="27">
        <v>0.547640542672514</v>
      </c>
      <c r="G133" s="27">
        <v>9.94334076626799</v>
      </c>
      <c r="H133" s="27">
        <v>2.43967517401392</v>
      </c>
      <c r="I133" s="28">
        <v>1.06554529738181</v>
      </c>
      <c r="J133" s="27">
        <v>101.2</v>
      </c>
      <c r="K133" s="27">
        <v>27.167458167955</v>
      </c>
      <c r="L133" s="37">
        <v>42.3</v>
      </c>
      <c r="M133" s="28">
        <v>0.266849292289798</v>
      </c>
      <c r="N133" s="27">
        <v>0.243255302453209</v>
      </c>
      <c r="O133" s="27">
        <v>18.1</v>
      </c>
      <c r="P133" s="27">
        <v>0.867322116359214</v>
      </c>
      <c r="Q133" s="27">
        <v>0.137019055341577</v>
      </c>
      <c r="R133" s="27">
        <v>10.9653200420363</v>
      </c>
      <c r="S133" s="29">
        <v>0.00266977498479627</v>
      </c>
    </row>
    <row r="134" spans="1:19">
      <c r="A134" s="14">
        <v>10</v>
      </c>
      <c r="B134" s="14">
        <v>2016</v>
      </c>
      <c r="C134" s="27" t="s">
        <v>89</v>
      </c>
      <c r="D134" s="27">
        <v>24.2415521909155</v>
      </c>
      <c r="E134" s="27">
        <v>2.37008689738805</v>
      </c>
      <c r="F134" s="27">
        <v>0.663203947566773</v>
      </c>
      <c r="G134" s="27">
        <v>9.83585681339617</v>
      </c>
      <c r="H134" s="27">
        <v>2.43743729396589</v>
      </c>
      <c r="I134" s="28">
        <v>1.14638372775279</v>
      </c>
      <c r="J134" s="27">
        <v>102.1</v>
      </c>
      <c r="K134" s="27">
        <v>12.2239232462238</v>
      </c>
      <c r="L134" s="37">
        <v>42.3</v>
      </c>
      <c r="M134" s="28">
        <v>0.260736027533072</v>
      </c>
      <c r="N134" s="27">
        <v>0.280226099064362</v>
      </c>
      <c r="O134" s="27">
        <v>17.98</v>
      </c>
      <c r="P134" s="27">
        <v>0.876466459440489</v>
      </c>
      <c r="Q134" s="27">
        <v>0.155484808984258</v>
      </c>
      <c r="R134" s="27">
        <v>11.3379347839743</v>
      </c>
      <c r="S134" s="29">
        <v>0.00266419332196932</v>
      </c>
    </row>
    <row r="135" spans="1:19">
      <c r="A135" s="14">
        <v>10</v>
      </c>
      <c r="B135" s="14">
        <v>2017</v>
      </c>
      <c r="C135" s="27" t="s">
        <v>89</v>
      </c>
      <c r="D135" s="27">
        <v>23.8383334994518</v>
      </c>
      <c r="E135" s="27">
        <v>2.44482915510971</v>
      </c>
      <c r="F135" s="27">
        <v>0.799954970871783</v>
      </c>
      <c r="G135" s="27">
        <v>10.0191368484003</v>
      </c>
      <c r="H135" s="27">
        <v>2.43345680645588</v>
      </c>
      <c r="I135" s="28">
        <v>1.19589907003001</v>
      </c>
      <c r="J135" s="27">
        <v>101.5</v>
      </c>
      <c r="K135" s="27">
        <v>6.50889794335711</v>
      </c>
      <c r="L135" s="37">
        <v>42.1</v>
      </c>
      <c r="M135" s="28">
        <v>0.279273646502706</v>
      </c>
      <c r="N135" s="27">
        <v>0.321148225946159</v>
      </c>
      <c r="O135" s="27">
        <v>17.99</v>
      </c>
      <c r="P135" s="27">
        <v>0.914880893052925</v>
      </c>
      <c r="Q135" s="27">
        <v>0.173063889165753</v>
      </c>
      <c r="R135" s="27">
        <v>12.2263026008814</v>
      </c>
      <c r="S135" s="29">
        <v>0.00269709957141433</v>
      </c>
    </row>
    <row r="136" spans="1:19">
      <c r="A136" s="14">
        <v>10</v>
      </c>
      <c r="B136" s="14">
        <v>2018</v>
      </c>
      <c r="C136" s="27" t="s">
        <v>89</v>
      </c>
      <c r="D136" s="27">
        <v>23.4707750322517</v>
      </c>
      <c r="E136" s="27">
        <v>2.09019382769169</v>
      </c>
      <c r="F136" s="27">
        <v>1.20821815266915</v>
      </c>
      <c r="G136" s="27">
        <v>13.1370447553835</v>
      </c>
      <c r="H136" s="27">
        <v>2.42676566239185</v>
      </c>
      <c r="I136" s="28">
        <v>1.28580823072479</v>
      </c>
      <c r="J136" s="27">
        <v>102.5</v>
      </c>
      <c r="K136" s="27">
        <v>5.02914635655808</v>
      </c>
      <c r="L136" s="37">
        <v>41.8</v>
      </c>
      <c r="M136" s="28">
        <v>0.285113903237574</v>
      </c>
      <c r="N136" s="27">
        <v>0.336629865525961</v>
      </c>
      <c r="O136" s="27">
        <v>18.02</v>
      </c>
      <c r="P136" s="27">
        <v>0.954053785848963</v>
      </c>
      <c r="Q136" s="27">
        <v>0.18956633918825</v>
      </c>
      <c r="R136" s="27">
        <v>12.4145625762304</v>
      </c>
      <c r="S136" s="29">
        <v>0.0027349409546492</v>
      </c>
    </row>
    <row r="137" spans="1:19">
      <c r="A137" s="14">
        <v>10</v>
      </c>
      <c r="B137" s="14">
        <v>2019</v>
      </c>
      <c r="C137" s="27" t="s">
        <v>89</v>
      </c>
      <c r="D137" s="27">
        <v>19.612606372452</v>
      </c>
      <c r="E137" s="27">
        <v>1.68130547606849</v>
      </c>
      <c r="F137" s="27">
        <v>1.54117429811883</v>
      </c>
      <c r="G137" s="27">
        <v>14.4944587373837</v>
      </c>
      <c r="H137" s="27">
        <v>2.38137834036568</v>
      </c>
      <c r="I137" s="28">
        <v>1.35052292472484</v>
      </c>
      <c r="J137" s="27">
        <v>103.2</v>
      </c>
      <c r="K137" s="27">
        <v>3.90840313616377</v>
      </c>
      <c r="L137" s="37">
        <v>41.8</v>
      </c>
      <c r="M137" s="28">
        <v>0.284462837889712</v>
      </c>
      <c r="N137" s="27">
        <v>0.551149771951966</v>
      </c>
      <c r="O137" s="27">
        <v>18.52</v>
      </c>
      <c r="P137" s="27">
        <v>0.990104888185236</v>
      </c>
      <c r="Q137" s="27">
        <v>0.20704433010093</v>
      </c>
      <c r="R137" s="27">
        <v>13.4512316848794</v>
      </c>
      <c r="S137" s="29">
        <v>0.00277359984167821</v>
      </c>
    </row>
    <row r="138" spans="1:19">
      <c r="A138" s="14">
        <v>10</v>
      </c>
      <c r="B138" s="14">
        <v>2020</v>
      </c>
      <c r="C138" s="27" t="s">
        <v>89</v>
      </c>
      <c r="D138" s="27">
        <v>25.1137235612395</v>
      </c>
      <c r="E138" s="27">
        <v>1.83659763381252</v>
      </c>
      <c r="F138" s="27">
        <v>2.56050965693375</v>
      </c>
      <c r="G138" s="27">
        <v>23.4902115100836</v>
      </c>
      <c r="H138" s="27">
        <v>2.33168026449101</v>
      </c>
      <c r="I138" s="28">
        <v>1.378361141754</v>
      </c>
      <c r="J138" s="27">
        <v>102.8</v>
      </c>
      <c r="K138" s="27">
        <v>2.59965920659961</v>
      </c>
      <c r="L138" s="37">
        <v>41.6</v>
      </c>
      <c r="M138" s="28">
        <v>0.297042088934974</v>
      </c>
      <c r="N138" s="27">
        <v>1.11995519666899</v>
      </c>
      <c r="O138" s="27">
        <v>19.1</v>
      </c>
      <c r="P138" s="27">
        <v>1.01121495327103</v>
      </c>
      <c r="Q138" s="27">
        <v>0.223112641416626</v>
      </c>
      <c r="R138" s="27">
        <v>14.7552147501406</v>
      </c>
      <c r="S138" s="29">
        <v>0.00282144613871126</v>
      </c>
    </row>
    <row r="139" spans="1:19">
      <c r="A139" s="14">
        <v>10</v>
      </c>
      <c r="B139" s="14">
        <v>2021</v>
      </c>
      <c r="C139" s="27" t="s">
        <v>89</v>
      </c>
      <c r="D139" s="27">
        <v>34.353883972468</v>
      </c>
      <c r="E139" s="27">
        <v>1.84509323652137</v>
      </c>
      <c r="F139" s="27">
        <v>2.92061340437068</v>
      </c>
      <c r="G139" s="27">
        <v>32.4324483775811</v>
      </c>
      <c r="H139" s="27">
        <v>2.26344137732038</v>
      </c>
      <c r="I139" s="28">
        <v>1.31226088487267</v>
      </c>
      <c r="J139" s="27">
        <v>101.2</v>
      </c>
      <c r="K139" s="27">
        <v>1.94841934038992</v>
      </c>
      <c r="L139" s="37">
        <v>43</v>
      </c>
      <c r="M139" s="28">
        <v>0.333069200711945</v>
      </c>
      <c r="N139" s="27">
        <v>1.24166166104812</v>
      </c>
      <c r="O139" s="27">
        <v>17.7</v>
      </c>
      <c r="P139" s="27">
        <v>1.03805309734513</v>
      </c>
      <c r="Q139" s="27">
        <v>0.240194690265487</v>
      </c>
      <c r="R139" s="27">
        <v>15.9085165745196</v>
      </c>
      <c r="S139" s="29">
        <v>0.00283284169124877</v>
      </c>
    </row>
    <row r="140" spans="1:19">
      <c r="A140" s="14">
        <v>10</v>
      </c>
      <c r="B140" s="14">
        <v>2022</v>
      </c>
      <c r="C140" s="27" t="s">
        <v>89</v>
      </c>
      <c r="D140" s="27">
        <v>38.5497392502214</v>
      </c>
      <c r="E140" s="27">
        <v>1.93109258998608</v>
      </c>
      <c r="F140" s="27">
        <v>3.6102006939278</v>
      </c>
      <c r="G140" s="27">
        <v>33.6800157433829</v>
      </c>
      <c r="H140" s="27">
        <v>2.21845318860244</v>
      </c>
      <c r="I140" s="28">
        <v>1.3093692073746</v>
      </c>
      <c r="J140" s="27">
        <v>101.7</v>
      </c>
      <c r="K140" s="27">
        <v>1.62981431957766</v>
      </c>
      <c r="L140" s="37">
        <v>43.8</v>
      </c>
      <c r="M140" s="28">
        <v>0.361582893093564</v>
      </c>
      <c r="N140" s="27">
        <v>1.91723686374127</v>
      </c>
      <c r="O140" s="27">
        <v>17.44</v>
      </c>
      <c r="P140" s="27">
        <v>1.0614975892945</v>
      </c>
      <c r="Q140" s="27">
        <v>0.25385811276198</v>
      </c>
      <c r="R140" s="27">
        <v>16.1967180134937</v>
      </c>
      <c r="S140" s="29">
        <v>0.0028711994489816</v>
      </c>
    </row>
    <row r="141" spans="1:19">
      <c r="A141" s="14">
        <v>10</v>
      </c>
      <c r="B141" s="14">
        <v>2023</v>
      </c>
      <c r="C141" s="27" t="s">
        <v>89</v>
      </c>
      <c r="D141" s="27">
        <v>43.9004247752642</v>
      </c>
      <c r="E141" s="27">
        <v>1.98430255269281</v>
      </c>
      <c r="F141" s="27">
        <v>4.83477661814909</v>
      </c>
      <c r="G141" s="27">
        <v>27.0199545589252</v>
      </c>
      <c r="H141" s="27">
        <v>2.16903600269179</v>
      </c>
      <c r="I141" s="28">
        <v>1.30465709653431</v>
      </c>
      <c r="J141" s="27">
        <v>100.1</v>
      </c>
      <c r="K141" s="27">
        <v>1.42771616365767</v>
      </c>
      <c r="L141" s="37">
        <v>43.9</v>
      </c>
      <c r="M141" s="28">
        <v>0.347359260729632</v>
      </c>
      <c r="N141" s="27">
        <v>2.05559667602201</v>
      </c>
      <c r="O141" s="27">
        <v>17.2</v>
      </c>
      <c r="P141" s="27">
        <v>1.1220981922355</v>
      </c>
      <c r="Q141" s="27">
        <v>0.265727551121209</v>
      </c>
      <c r="R141" s="27">
        <v>17.3406063072357</v>
      </c>
      <c r="S141" s="29">
        <v>0.00289835029141559</v>
      </c>
    </row>
    <row r="142" spans="1:19">
      <c r="A142" s="14">
        <v>10</v>
      </c>
      <c r="B142" s="14">
        <v>2024</v>
      </c>
      <c r="C142" s="27" t="s">
        <v>89</v>
      </c>
      <c r="D142" s="27">
        <v>43.6909722222222</v>
      </c>
      <c r="E142" s="27">
        <v>2.03633440808069</v>
      </c>
      <c r="F142" s="27">
        <v>4.93773499530263</v>
      </c>
      <c r="G142" s="27">
        <v>27.9345238095238</v>
      </c>
      <c r="H142" s="27">
        <v>2.14047590766916</v>
      </c>
      <c r="I142" s="28">
        <v>1.32143776856541</v>
      </c>
      <c r="J142" s="27">
        <v>100.2</v>
      </c>
      <c r="K142" s="27">
        <v>1.27566843416276</v>
      </c>
      <c r="L142" s="37">
        <v>44.1516429705586</v>
      </c>
      <c r="M142" s="28">
        <v>0.343246318905746</v>
      </c>
      <c r="N142" s="27">
        <v>2.13842055672708</v>
      </c>
      <c r="O142" s="27">
        <v>18.45</v>
      </c>
      <c r="P142" s="27">
        <v>1.17220337301587</v>
      </c>
      <c r="Q142" s="27">
        <v>0.277567876984127</v>
      </c>
      <c r="R142" s="27">
        <v>17.7816522025723</v>
      </c>
      <c r="S142" s="29">
        <v>0.00293490079365079</v>
      </c>
    </row>
    <row r="143" spans="1:19">
      <c r="A143" s="14">
        <v>11</v>
      </c>
      <c r="B143" s="14">
        <v>2011</v>
      </c>
      <c r="C143" s="27" t="s">
        <v>90</v>
      </c>
      <c r="D143" s="27">
        <v>9.11734980348119</v>
      </c>
      <c r="E143" s="27">
        <v>0.814068931677132</v>
      </c>
      <c r="F143" s="27">
        <v>0.204268929859792</v>
      </c>
      <c r="G143" s="27">
        <v>1.39640651319483</v>
      </c>
      <c r="H143" s="27">
        <v>2.8859437751004</v>
      </c>
      <c r="I143" s="28">
        <v>0.543450564427721</v>
      </c>
      <c r="J143" s="27">
        <v>105.2</v>
      </c>
      <c r="K143" s="27">
        <v>127.13196608845</v>
      </c>
      <c r="L143" s="37">
        <v>38.3</v>
      </c>
      <c r="M143" s="28">
        <v>0.0865257531068323</v>
      </c>
      <c r="N143" s="27">
        <v>0.18721252982708</v>
      </c>
      <c r="O143" s="27">
        <v>17.03</v>
      </c>
      <c r="P143" s="27">
        <v>0.762492981471084</v>
      </c>
      <c r="Q143" s="27">
        <v>0.0646266142616508</v>
      </c>
      <c r="R143" s="27">
        <v>13.6049241703154</v>
      </c>
      <c r="S143" s="29">
        <v>0.00378439079169006</v>
      </c>
    </row>
    <row r="144" spans="1:19">
      <c r="A144" s="14">
        <v>11</v>
      </c>
      <c r="B144" s="14">
        <v>2012</v>
      </c>
      <c r="C144" s="27" t="s">
        <v>90</v>
      </c>
      <c r="D144" s="27">
        <v>8.89007891770011</v>
      </c>
      <c r="E144" s="27">
        <v>0.904921444706719</v>
      </c>
      <c r="F144" s="27">
        <v>0.258974424054756</v>
      </c>
      <c r="G144" s="27">
        <v>2.02818489289741</v>
      </c>
      <c r="H144" s="27">
        <v>2.86409966024915</v>
      </c>
      <c r="I144" s="28">
        <v>0.631138091555153</v>
      </c>
      <c r="J144" s="27">
        <v>102.5</v>
      </c>
      <c r="K144" s="27">
        <v>110.138159174937</v>
      </c>
      <c r="L144" s="37">
        <v>38.6</v>
      </c>
      <c r="M144" s="28">
        <v>0.0803401371227696</v>
      </c>
      <c r="N144" s="27">
        <v>0.170703518278806</v>
      </c>
      <c r="O144" s="27">
        <v>18.01</v>
      </c>
      <c r="P144" s="27">
        <v>0.787767756482525</v>
      </c>
      <c r="Q144" s="27">
        <v>0.0762260428410372</v>
      </c>
      <c r="R144" s="27">
        <v>12.8507026737115</v>
      </c>
      <c r="S144" s="29">
        <v>0.00388387824126268</v>
      </c>
    </row>
    <row r="145" spans="1:19">
      <c r="A145" s="14">
        <v>11</v>
      </c>
      <c r="B145" s="14">
        <v>2013</v>
      </c>
      <c r="C145" s="27" t="s">
        <v>90</v>
      </c>
      <c r="D145" s="27">
        <v>9.62489391796323</v>
      </c>
      <c r="E145" s="27">
        <v>1.01685699732168</v>
      </c>
      <c r="F145" s="27">
        <v>0.433543107839432</v>
      </c>
      <c r="G145" s="27">
        <v>2.42291371994342</v>
      </c>
      <c r="H145" s="27">
        <v>2.80010064159014</v>
      </c>
      <c r="I145" s="28">
        <v>0.716589620453899</v>
      </c>
      <c r="J145" s="27">
        <v>103.1</v>
      </c>
      <c r="K145" s="27">
        <v>103.1400450221</v>
      </c>
      <c r="L145" s="37">
        <v>40</v>
      </c>
      <c r="M145" s="28">
        <v>0.0803469422294155</v>
      </c>
      <c r="N145" s="27">
        <v>0.173923300087087</v>
      </c>
      <c r="O145" s="27">
        <v>17.73</v>
      </c>
      <c r="P145" s="27">
        <v>0.803111739745403</v>
      </c>
      <c r="Q145" s="27">
        <v>0.0902065063649222</v>
      </c>
      <c r="R145" s="27">
        <v>13.8284496044724</v>
      </c>
      <c r="S145" s="29">
        <v>0.00394342291371994</v>
      </c>
    </row>
    <row r="146" spans="1:19">
      <c r="A146" s="14">
        <v>11</v>
      </c>
      <c r="B146" s="14">
        <v>2014</v>
      </c>
      <c r="C146" s="27" t="s">
        <v>90</v>
      </c>
      <c r="D146" s="27">
        <v>10.140306122449</v>
      </c>
      <c r="E146" s="27">
        <v>1.0132664337369</v>
      </c>
      <c r="F146" s="27">
        <v>0.393759648980255</v>
      </c>
      <c r="G146" s="27">
        <v>2.37273242630385</v>
      </c>
      <c r="H146" s="27">
        <v>2.73231921898059</v>
      </c>
      <c r="I146" s="28">
        <v>0.814126685481342</v>
      </c>
      <c r="J146" s="27">
        <v>101.7</v>
      </c>
      <c r="K146" s="27">
        <v>98.1717721621841</v>
      </c>
      <c r="L146" s="37">
        <v>40.1</v>
      </c>
      <c r="M146" s="28">
        <v>0.0810229330433087</v>
      </c>
      <c r="N146" s="27">
        <v>0.195254890062566</v>
      </c>
      <c r="O146" s="27">
        <v>18.63</v>
      </c>
      <c r="P146" s="27">
        <v>0.820011337868481</v>
      </c>
      <c r="Q146" s="27">
        <v>0.104030612244898</v>
      </c>
      <c r="R146" s="27">
        <v>14.608722709122</v>
      </c>
      <c r="S146" s="29">
        <v>0.00397959183673469</v>
      </c>
    </row>
    <row r="147" spans="1:19">
      <c r="A147" s="14">
        <v>11</v>
      </c>
      <c r="B147" s="14">
        <v>2015</v>
      </c>
      <c r="C147" s="27" t="s">
        <v>90</v>
      </c>
      <c r="D147" s="27">
        <v>8.22023302074453</v>
      </c>
      <c r="E147" s="27">
        <v>0.838269871469994</v>
      </c>
      <c r="F147" s="27">
        <v>0.425386960892648</v>
      </c>
      <c r="G147" s="27">
        <v>2.84739982949702</v>
      </c>
      <c r="H147" s="27">
        <v>2.73196530569071</v>
      </c>
      <c r="I147" s="28">
        <v>1.16677203670709</v>
      </c>
      <c r="J147" s="27">
        <v>100.6</v>
      </c>
      <c r="K147" s="27">
        <v>93.1032477297463</v>
      </c>
      <c r="L147" s="37">
        <v>40.1</v>
      </c>
      <c r="M147" s="28">
        <v>0.0759723684133565</v>
      </c>
      <c r="N147" s="27">
        <v>0.212719102367046</v>
      </c>
      <c r="O147" s="27">
        <v>18.88</v>
      </c>
      <c r="P147" s="27">
        <v>0.838022165387894</v>
      </c>
      <c r="Q147" s="27">
        <v>0.117840295538505</v>
      </c>
      <c r="R147" s="27">
        <v>15.5844193784929</v>
      </c>
      <c r="S147" s="29">
        <v>0.00400682011935209</v>
      </c>
    </row>
    <row r="148" spans="1:19">
      <c r="A148" s="14">
        <v>11</v>
      </c>
      <c r="B148" s="14">
        <v>2016</v>
      </c>
      <c r="C148" s="27" t="s">
        <v>90</v>
      </c>
      <c r="D148" s="27">
        <v>8.38076266363119</v>
      </c>
      <c r="E148" s="27">
        <v>0.80285770676228</v>
      </c>
      <c r="F148" s="27">
        <v>0.349997121734196</v>
      </c>
      <c r="G148" s="27">
        <v>2.86340352874217</v>
      </c>
      <c r="H148" s="27">
        <v>2.7129537790121</v>
      </c>
      <c r="I148" s="28">
        <v>1.23635012515645</v>
      </c>
      <c r="J148" s="27">
        <v>101.1</v>
      </c>
      <c r="K148" s="27">
        <v>40.7809146306363</v>
      </c>
      <c r="L148" s="37">
        <v>40.5</v>
      </c>
      <c r="M148" s="28">
        <v>0.091010838961275</v>
      </c>
      <c r="N148" s="27">
        <v>0.230310026151101</v>
      </c>
      <c r="O148" s="27">
        <v>18.13</v>
      </c>
      <c r="P148" s="27">
        <v>0.885885031303358</v>
      </c>
      <c r="Q148" s="27">
        <v>0.134587364826409</v>
      </c>
      <c r="R148" s="27">
        <v>15.8151688899518</v>
      </c>
      <c r="S148" s="29">
        <v>0.00404382470119522</v>
      </c>
    </row>
    <row r="149" spans="1:19">
      <c r="A149" s="14">
        <v>11</v>
      </c>
      <c r="B149" s="14">
        <v>2017</v>
      </c>
      <c r="C149" s="27" t="s">
        <v>90</v>
      </c>
      <c r="D149" s="27">
        <v>9.04757834757835</v>
      </c>
      <c r="E149" s="27">
        <v>0.764572078669673</v>
      </c>
      <c r="F149" s="27">
        <v>0.641388232248571</v>
      </c>
      <c r="G149" s="27">
        <v>3.22250712250712</v>
      </c>
      <c r="H149" s="27">
        <v>2.70040786058584</v>
      </c>
      <c r="I149" s="28">
        <v>1.10388377315268</v>
      </c>
      <c r="J149" s="27">
        <v>101.1</v>
      </c>
      <c r="K149" s="27">
        <v>23.2439318486828</v>
      </c>
      <c r="L149" s="37">
        <v>40.6</v>
      </c>
      <c r="M149" s="28">
        <v>0.0790527638785757</v>
      </c>
      <c r="N149" s="27">
        <v>0.228710549829349</v>
      </c>
      <c r="O149" s="27">
        <v>18.28</v>
      </c>
      <c r="P149" s="27">
        <v>0.908831908831909</v>
      </c>
      <c r="Q149" s="27">
        <v>0.152051282051282</v>
      </c>
      <c r="R149" s="27">
        <v>17.2139963049925</v>
      </c>
      <c r="S149" s="29">
        <v>0.00407122507122507</v>
      </c>
    </row>
    <row r="150" spans="1:19">
      <c r="A150" s="14">
        <v>11</v>
      </c>
      <c r="B150" s="14">
        <v>2018</v>
      </c>
      <c r="C150" s="27" t="s">
        <v>90</v>
      </c>
      <c r="D150" s="27">
        <v>7.77498572244432</v>
      </c>
      <c r="E150" s="27">
        <v>0.812556722858151</v>
      </c>
      <c r="F150" s="27">
        <v>0.933319300939139</v>
      </c>
      <c r="G150" s="27">
        <v>4.30039977155911</v>
      </c>
      <c r="H150" s="27">
        <v>2.64127659574468</v>
      </c>
      <c r="I150" s="28">
        <v>1.17858505901477</v>
      </c>
      <c r="J150" s="27">
        <v>101.8</v>
      </c>
      <c r="K150" s="27">
        <v>17.4517584859872</v>
      </c>
      <c r="L150" s="37">
        <v>41.3</v>
      </c>
      <c r="M150" s="28">
        <v>0.0850566891016585</v>
      </c>
      <c r="N150" s="27">
        <v>0.258135584748438</v>
      </c>
      <c r="O150" s="27">
        <v>17.62</v>
      </c>
      <c r="P150" s="27">
        <v>0.944888635065677</v>
      </c>
      <c r="Q150" s="27">
        <v>0.168003997715591</v>
      </c>
      <c r="R150" s="27">
        <v>15.678433954028</v>
      </c>
      <c r="S150" s="29">
        <v>0.00409194745859509</v>
      </c>
    </row>
    <row r="151" spans="1:19">
      <c r="A151" s="14">
        <v>11</v>
      </c>
      <c r="B151" s="14">
        <v>2019</v>
      </c>
      <c r="C151" s="27" t="s">
        <v>90</v>
      </c>
      <c r="D151" s="27">
        <v>7.85759222190449</v>
      </c>
      <c r="E151" s="27">
        <v>0.797650626769106</v>
      </c>
      <c r="F151" s="27">
        <v>0.63266131361562</v>
      </c>
      <c r="G151" s="27">
        <v>4.74635401772948</v>
      </c>
      <c r="H151" s="27">
        <v>2.5780499147419</v>
      </c>
      <c r="I151" s="28">
        <v>1.22691107538937</v>
      </c>
      <c r="J151" s="27">
        <v>102.7</v>
      </c>
      <c r="K151" s="27">
        <v>13.2054762867541</v>
      </c>
      <c r="L151" s="37">
        <v>42.3</v>
      </c>
      <c r="M151" s="28">
        <v>0.0836125816316215</v>
      </c>
      <c r="N151" s="27">
        <v>0.279494654266074</v>
      </c>
      <c r="O151" s="27">
        <v>17.9</v>
      </c>
      <c r="P151" s="27">
        <v>0.977123248498713</v>
      </c>
      <c r="Q151" s="27">
        <v>0.183248498713183</v>
      </c>
      <c r="R151" s="27">
        <v>15.100323514677</v>
      </c>
      <c r="S151" s="29">
        <v>0.00412639405204461</v>
      </c>
    </row>
    <row r="152" spans="1:19">
      <c r="A152" s="14">
        <v>11</v>
      </c>
      <c r="B152" s="14">
        <v>2020</v>
      </c>
      <c r="C152" s="27" t="s">
        <v>90</v>
      </c>
      <c r="D152" s="27">
        <v>9.32578796561605</v>
      </c>
      <c r="E152" s="27">
        <v>0.857999088047378</v>
      </c>
      <c r="F152" s="27">
        <v>0.247106198530987</v>
      </c>
      <c r="G152" s="27">
        <v>7.82120343839542</v>
      </c>
      <c r="H152" s="27">
        <v>2.50706153624442</v>
      </c>
      <c r="I152" s="28">
        <v>1.28973683503132</v>
      </c>
      <c r="J152" s="27">
        <v>102.9</v>
      </c>
      <c r="K152" s="27">
        <v>8.81737324682602</v>
      </c>
      <c r="L152" s="37">
        <v>43.9</v>
      </c>
      <c r="M152" s="28">
        <v>0.0827665580732529</v>
      </c>
      <c r="N152" s="27">
        <v>0.350736406357299</v>
      </c>
      <c r="O152" s="27">
        <v>17.93</v>
      </c>
      <c r="P152" s="27">
        <v>1.00687679083095</v>
      </c>
      <c r="Q152" s="27">
        <v>0.197011461318052</v>
      </c>
      <c r="R152" s="27">
        <v>15.8524869542759</v>
      </c>
      <c r="S152" s="29">
        <v>0.00413467048710602</v>
      </c>
    </row>
    <row r="153" spans="1:19">
      <c r="A153" s="14">
        <v>11</v>
      </c>
      <c r="B153" s="14">
        <v>2021</v>
      </c>
      <c r="C153" s="27" t="s">
        <v>90</v>
      </c>
      <c r="D153" s="27">
        <v>10.1919540229885</v>
      </c>
      <c r="E153" s="27">
        <v>0.806680584551148</v>
      </c>
      <c r="F153" s="27">
        <v>0.582428815218427</v>
      </c>
      <c r="G153" s="27">
        <v>10.741091954023</v>
      </c>
      <c r="H153" s="27">
        <v>2.44532270708126</v>
      </c>
      <c r="I153" s="28">
        <v>1.00147808124857</v>
      </c>
      <c r="J153" s="27">
        <v>101</v>
      </c>
      <c r="K153" s="27">
        <v>6.36699902112804</v>
      </c>
      <c r="L153" s="37">
        <v>43.7</v>
      </c>
      <c r="M153" s="28">
        <v>0.0921012136279767</v>
      </c>
      <c r="N153" s="27">
        <v>0.248695631459039</v>
      </c>
      <c r="O153" s="27">
        <v>21.78</v>
      </c>
      <c r="P153" s="27">
        <v>1.04281609195402</v>
      </c>
      <c r="Q153" s="27">
        <v>0.210979885057471</v>
      </c>
      <c r="R153" s="27">
        <v>17.5662126334061</v>
      </c>
      <c r="S153" s="29">
        <v>0.0041551724137931</v>
      </c>
    </row>
    <row r="154" spans="1:19">
      <c r="A154" s="14">
        <v>11</v>
      </c>
      <c r="B154" s="14">
        <v>2022</v>
      </c>
      <c r="C154" s="27" t="s">
        <v>90</v>
      </c>
      <c r="D154" s="27">
        <v>11.5007181844298</v>
      </c>
      <c r="E154" s="27">
        <v>0.788627929459093</v>
      </c>
      <c r="F154" s="27">
        <v>0.62927821870176</v>
      </c>
      <c r="G154" s="27">
        <v>9.49956908934214</v>
      </c>
      <c r="H154" s="27">
        <v>2.4218587269497</v>
      </c>
      <c r="I154" s="28">
        <v>0.919776428701123</v>
      </c>
      <c r="J154" s="27">
        <v>102.1</v>
      </c>
      <c r="K154" s="27">
        <v>5.00912166903154</v>
      </c>
      <c r="L154" s="37">
        <v>44</v>
      </c>
      <c r="M154" s="28">
        <v>0.0719983105421546</v>
      </c>
      <c r="N154" s="27">
        <v>0.161773334320864</v>
      </c>
      <c r="O154" s="27">
        <v>21.44</v>
      </c>
      <c r="P154" s="27">
        <v>1.04682562482045</v>
      </c>
      <c r="Q154" s="27">
        <v>0.223570812984774</v>
      </c>
      <c r="R154" s="27">
        <v>17.004339317621</v>
      </c>
      <c r="S154" s="29">
        <v>0.0041798333812123</v>
      </c>
    </row>
    <row r="155" spans="1:19">
      <c r="A155" s="14">
        <v>11</v>
      </c>
      <c r="B155" s="14">
        <v>2023</v>
      </c>
      <c r="C155" s="27" t="s">
        <v>90</v>
      </c>
      <c r="D155" s="27">
        <v>12.1944604731679</v>
      </c>
      <c r="E155" s="27">
        <v>0.835246902206458</v>
      </c>
      <c r="F155" s="27">
        <v>0.85932101893224</v>
      </c>
      <c r="G155" s="27">
        <v>8.21206001154068</v>
      </c>
      <c r="H155" s="27">
        <v>2.33789670192906</v>
      </c>
      <c r="I155" s="28">
        <v>1.0674533714123</v>
      </c>
      <c r="J155" s="27">
        <v>99.9</v>
      </c>
      <c r="K155" s="27">
        <v>5.06702289373071</v>
      </c>
      <c r="L155" s="37">
        <v>42.9</v>
      </c>
      <c r="M155" s="28">
        <v>0.0649196185913676</v>
      </c>
      <c r="N155" s="27">
        <v>0.166897519461974</v>
      </c>
      <c r="O155" s="27">
        <v>20.73</v>
      </c>
      <c r="P155" s="27">
        <v>1.08136180034622</v>
      </c>
      <c r="Q155" s="27">
        <v>0.238165031736872</v>
      </c>
      <c r="R155" s="27">
        <v>17.389187170343</v>
      </c>
      <c r="S155" s="29">
        <v>0.0042267743796884</v>
      </c>
    </row>
    <row r="156" spans="1:19">
      <c r="A156" s="14">
        <v>11</v>
      </c>
      <c r="B156" s="14">
        <v>2024</v>
      </c>
      <c r="C156" s="27" t="s">
        <v>90</v>
      </c>
      <c r="D156" s="27">
        <v>11.9683691236216</v>
      </c>
      <c r="E156" s="27">
        <v>0.856066947247859</v>
      </c>
      <c r="F156" s="27">
        <v>1.07780322969088</v>
      </c>
      <c r="G156" s="27">
        <v>8.45763203714452</v>
      </c>
      <c r="H156" s="27">
        <v>2.29635558401366</v>
      </c>
      <c r="I156" s="28">
        <v>1.18683482284626</v>
      </c>
      <c r="J156" s="27">
        <v>100.1</v>
      </c>
      <c r="K156" s="27">
        <v>4.75804300733094</v>
      </c>
      <c r="L156" s="37">
        <v>42.7535493874077</v>
      </c>
      <c r="M156" s="28">
        <v>0.0684663349637376</v>
      </c>
      <c r="N156" s="27">
        <v>0.172352968689632</v>
      </c>
      <c r="O156" s="27">
        <v>18.13</v>
      </c>
      <c r="P156" s="27">
        <v>1.13893499709808</v>
      </c>
      <c r="Q156" s="27">
        <v>0.252272809053976</v>
      </c>
      <c r="R156" s="27">
        <v>19.1408418380267</v>
      </c>
      <c r="S156" s="29">
        <v>0.00428488102147417</v>
      </c>
    </row>
    <row r="157" spans="1:19">
      <c r="A157" s="14">
        <v>12</v>
      </c>
      <c r="B157" s="14">
        <v>2011</v>
      </c>
      <c r="C157" s="27" t="s">
        <v>91</v>
      </c>
      <c r="D157" s="27">
        <v>32.192264782447</v>
      </c>
      <c r="E157" s="27">
        <v>1.66533579215547</v>
      </c>
      <c r="F157" s="27">
        <v>0.509279831733618</v>
      </c>
      <c r="G157" s="27">
        <v>11.9387318705839</v>
      </c>
      <c r="H157" s="27">
        <v>2.70109123635955</v>
      </c>
      <c r="I157" s="28">
        <v>0.966908883800758</v>
      </c>
      <c r="J157" s="27">
        <v>105.3</v>
      </c>
      <c r="K157" s="27">
        <v>15.695357862306</v>
      </c>
      <c r="L157" s="37">
        <v>41.1</v>
      </c>
      <c r="M157" s="28">
        <v>1.09238039116431</v>
      </c>
      <c r="N157" s="27">
        <v>0.54108665881621</v>
      </c>
      <c r="O157" s="27">
        <v>18.88</v>
      </c>
      <c r="P157" s="27">
        <v>0.582558571959836</v>
      </c>
      <c r="Q157" s="27">
        <v>0.0692980661956118</v>
      </c>
      <c r="R157" s="27">
        <v>8.1736785650438</v>
      </c>
      <c r="S157" s="29">
        <v>0.00177296392711045</v>
      </c>
    </row>
    <row r="158" spans="1:19">
      <c r="A158" s="14">
        <v>12</v>
      </c>
      <c r="B158" s="14">
        <v>2012</v>
      </c>
      <c r="C158" s="27" t="s">
        <v>91</v>
      </c>
      <c r="D158" s="27">
        <v>38.4533103885518</v>
      </c>
      <c r="E158" s="27">
        <v>1.85654143471311</v>
      </c>
      <c r="F158" s="27">
        <v>0.62858264895552</v>
      </c>
      <c r="G158" s="27">
        <v>13.9116022099448</v>
      </c>
      <c r="H158" s="27">
        <v>2.6983698369837</v>
      </c>
      <c r="I158" s="28">
        <v>1.02391565890566</v>
      </c>
      <c r="J158" s="27">
        <v>102.8</v>
      </c>
      <c r="K158" s="27">
        <v>13.7656396406328</v>
      </c>
      <c r="L158" s="37">
        <v>41.2</v>
      </c>
      <c r="M158" s="28">
        <v>1.06990801441155</v>
      </c>
      <c r="N158" s="27">
        <v>0.520422229389434</v>
      </c>
      <c r="O158" s="27">
        <v>18.82</v>
      </c>
      <c r="P158" s="27">
        <v>0.600036228602482</v>
      </c>
      <c r="Q158" s="27">
        <v>0.0782048727470338</v>
      </c>
      <c r="R158" s="27">
        <v>8.27086598825641</v>
      </c>
      <c r="S158" s="29">
        <v>0.00176523865591885</v>
      </c>
    </row>
    <row r="159" spans="1:19">
      <c r="A159" s="14">
        <v>12</v>
      </c>
      <c r="B159" s="14">
        <v>2013</v>
      </c>
      <c r="C159" s="27" t="s">
        <v>91</v>
      </c>
      <c r="D159" s="27">
        <v>37.8287488908607</v>
      </c>
      <c r="E159" s="27">
        <v>1.94092143174193</v>
      </c>
      <c r="F159" s="27">
        <v>0.830320449579891</v>
      </c>
      <c r="G159" s="27">
        <v>15.1224489795918</v>
      </c>
      <c r="H159" s="27">
        <v>2.66868449584387</v>
      </c>
      <c r="I159" s="28">
        <v>1.07480148587397</v>
      </c>
      <c r="J159" s="27">
        <v>102.5</v>
      </c>
      <c r="K159" s="27">
        <v>11.9500041563868</v>
      </c>
      <c r="L159" s="37">
        <v>41.5</v>
      </c>
      <c r="M159" s="28">
        <v>1.06033068458489</v>
      </c>
      <c r="N159" s="27">
        <v>0.49796369168707</v>
      </c>
      <c r="O159" s="27">
        <v>19.09</v>
      </c>
      <c r="P159" s="27">
        <v>0.628216503992902</v>
      </c>
      <c r="Q159" s="27">
        <v>0.0883700088731145</v>
      </c>
      <c r="R159" s="27">
        <v>8.88087028890738</v>
      </c>
      <c r="S159" s="29">
        <v>0.00180035492457853</v>
      </c>
    </row>
    <row r="160" spans="1:19">
      <c r="A160" s="14">
        <v>12</v>
      </c>
      <c r="B160" s="14">
        <v>2014</v>
      </c>
      <c r="C160" s="27" t="s">
        <v>91</v>
      </c>
      <c r="D160" s="27">
        <v>36.9807642092436</v>
      </c>
      <c r="E160" s="27">
        <v>1.97617432112815</v>
      </c>
      <c r="F160" s="27">
        <v>0.593806165527191</v>
      </c>
      <c r="G160" s="27">
        <v>15.6630690225433</v>
      </c>
      <c r="H160" s="27">
        <v>2.62518373346399</v>
      </c>
      <c r="I160" s="28">
        <v>1.0843678751284</v>
      </c>
      <c r="J160" s="27">
        <v>102.3</v>
      </c>
      <c r="K160" s="27">
        <v>10.4909373590024</v>
      </c>
      <c r="L160" s="37">
        <v>41.4</v>
      </c>
      <c r="M160" s="28">
        <v>0.95026871900025</v>
      </c>
      <c r="N160" s="27">
        <v>0.496116096698825</v>
      </c>
      <c r="O160" s="27">
        <v>18.94</v>
      </c>
      <c r="P160" s="27">
        <v>0.637653407607277</v>
      </c>
      <c r="Q160" s="27">
        <v>0.100080946992776</v>
      </c>
      <c r="R160" s="27">
        <v>8.70797933710929</v>
      </c>
      <c r="S160" s="29">
        <v>0.00184611367394899</v>
      </c>
    </row>
    <row r="161" spans="1:19">
      <c r="A161" s="14">
        <v>12</v>
      </c>
      <c r="B161" s="14">
        <v>2015</v>
      </c>
      <c r="C161" s="27" t="s">
        <v>91</v>
      </c>
      <c r="D161" s="27">
        <v>35.199434834732</v>
      </c>
      <c r="E161" s="27">
        <v>2.00545193403393</v>
      </c>
      <c r="F161" s="27">
        <v>0.873876429686841</v>
      </c>
      <c r="G161" s="27">
        <v>20.6521664668608</v>
      </c>
      <c r="H161" s="27">
        <v>2.60157185628743</v>
      </c>
      <c r="I161" s="28">
        <v>1.14163850703843</v>
      </c>
      <c r="J161" s="27">
        <v>101.5</v>
      </c>
      <c r="K161" s="27">
        <v>8.94609394783489</v>
      </c>
      <c r="L161" s="37">
        <v>41.4</v>
      </c>
      <c r="M161" s="28">
        <v>0.839942616273793</v>
      </c>
      <c r="N161" s="27">
        <v>0.529276979931628</v>
      </c>
      <c r="O161" s="27">
        <v>18.64</v>
      </c>
      <c r="P161" s="27">
        <v>0.658075012844665</v>
      </c>
      <c r="Q161" s="27">
        <v>0.110693611919849</v>
      </c>
      <c r="R161" s="27">
        <v>8.30157938227911</v>
      </c>
      <c r="S161" s="29">
        <v>0.00184963178626477</v>
      </c>
    </row>
    <row r="162" spans="1:19">
      <c r="A162" s="14">
        <v>12</v>
      </c>
      <c r="B162" s="14">
        <v>2016</v>
      </c>
      <c r="C162" s="27" t="s">
        <v>91</v>
      </c>
      <c r="D162" s="27">
        <v>35.5836412495801</v>
      </c>
      <c r="E162" s="27">
        <v>2.00767354066309</v>
      </c>
      <c r="F162" s="27">
        <v>0.908059678968637</v>
      </c>
      <c r="G162" s="27">
        <v>21.752771246221</v>
      </c>
      <c r="H162" s="27">
        <v>2.59674751929438</v>
      </c>
      <c r="I162" s="28">
        <v>1.25337190697255</v>
      </c>
      <c r="J162" s="27">
        <v>102.3</v>
      </c>
      <c r="K162" s="27">
        <v>3.06131981689571</v>
      </c>
      <c r="L162" s="37">
        <v>42.4</v>
      </c>
      <c r="M162" s="28">
        <v>0.759985334397222</v>
      </c>
      <c r="N162" s="27">
        <v>0.621777176794813</v>
      </c>
      <c r="O162" s="27">
        <v>17.82</v>
      </c>
      <c r="P162" s="27">
        <v>0.687856902922405</v>
      </c>
      <c r="Q162" s="27">
        <v>0.124720356063151</v>
      </c>
      <c r="R162" s="27">
        <v>8.52522926739297</v>
      </c>
      <c r="S162" s="29">
        <v>0.00183154182062479</v>
      </c>
    </row>
    <row r="163" spans="1:19">
      <c r="A163" s="14">
        <v>12</v>
      </c>
      <c r="B163" s="14">
        <v>2017</v>
      </c>
      <c r="C163" s="27" t="s">
        <v>91</v>
      </c>
      <c r="D163" s="27">
        <v>37.6692199983527</v>
      </c>
      <c r="E163" s="27">
        <v>2.00530650030966</v>
      </c>
      <c r="F163" s="27">
        <v>1.00756090008258</v>
      </c>
      <c r="G163" s="27">
        <v>27.3990610328638</v>
      </c>
      <c r="H163" s="27">
        <v>2.59664131812421</v>
      </c>
      <c r="I163" s="28">
        <v>1.31969867606379</v>
      </c>
      <c r="J163" s="27">
        <v>101.5</v>
      </c>
      <c r="K163" s="27">
        <v>2.01387455271126</v>
      </c>
      <c r="L163" s="37">
        <v>43.5</v>
      </c>
      <c r="M163" s="28">
        <v>0.730810780257922</v>
      </c>
      <c r="N163" s="27">
        <v>1.27931077305687</v>
      </c>
      <c r="O163" s="27">
        <v>17.68</v>
      </c>
      <c r="P163" s="27">
        <v>0.711720616094226</v>
      </c>
      <c r="Q163" s="27">
        <v>0.13829091508113</v>
      </c>
      <c r="R163" s="27">
        <v>9.46521624633915</v>
      </c>
      <c r="S163" s="29">
        <v>0.00180874722016308</v>
      </c>
    </row>
    <row r="164" spans="1:19">
      <c r="A164" s="14">
        <v>12</v>
      </c>
      <c r="B164" s="14">
        <v>2018</v>
      </c>
      <c r="C164" s="27" t="s">
        <v>91</v>
      </c>
      <c r="D164" s="27">
        <v>50.3684807256236</v>
      </c>
      <c r="E164" s="27">
        <v>2.06840194786009</v>
      </c>
      <c r="F164" s="27">
        <v>1.34027773006177</v>
      </c>
      <c r="G164" s="27">
        <v>38.7173631357305</v>
      </c>
      <c r="H164" s="27">
        <v>2.58277027027027</v>
      </c>
      <c r="I164" s="28">
        <v>1.36819208425426</v>
      </c>
      <c r="J164" s="27">
        <v>102.2</v>
      </c>
      <c r="K164" s="27">
        <v>1.48219549471465</v>
      </c>
      <c r="L164" s="37">
        <v>44</v>
      </c>
      <c r="M164" s="28">
        <v>0.704419383325222</v>
      </c>
      <c r="N164" s="27">
        <v>1.24939630383633</v>
      </c>
      <c r="O164" s="27">
        <v>17.42</v>
      </c>
      <c r="P164" s="27">
        <v>0.743764172335601</v>
      </c>
      <c r="Q164" s="27">
        <v>0.150721574344023</v>
      </c>
      <c r="R164" s="27">
        <v>9.58735503132379</v>
      </c>
      <c r="S164" s="29">
        <v>0.00176303854875283</v>
      </c>
    </row>
    <row r="165" spans="1:19">
      <c r="A165" s="14">
        <v>12</v>
      </c>
      <c r="B165" s="14">
        <v>2019</v>
      </c>
      <c r="C165" s="27" t="s">
        <v>91</v>
      </c>
      <c r="D165" s="27">
        <v>51.4444711345984</v>
      </c>
      <c r="E165" s="27">
        <v>2.09549779529113</v>
      </c>
      <c r="F165" s="27">
        <v>2.01241806458154</v>
      </c>
      <c r="G165" s="27">
        <v>42.2283609576427</v>
      </c>
      <c r="H165" s="27">
        <v>2.55701987458816</v>
      </c>
      <c r="I165" s="28">
        <v>1.43787762528544</v>
      </c>
      <c r="J165" s="27">
        <v>103.4</v>
      </c>
      <c r="K165" s="27">
        <v>1.08990740313267</v>
      </c>
      <c r="L165" s="37">
        <v>43.3</v>
      </c>
      <c r="M165" s="28">
        <v>0.647351539088117</v>
      </c>
      <c r="N165" s="27">
        <v>1.21976470329444</v>
      </c>
      <c r="O165" s="27">
        <v>17.37</v>
      </c>
      <c r="P165" s="27">
        <v>0.770197774041156</v>
      </c>
      <c r="Q165" s="27">
        <v>0.163115541676675</v>
      </c>
      <c r="R165" s="27">
        <v>9.84792907789118</v>
      </c>
      <c r="S165" s="29">
        <v>0.00176395227800464</v>
      </c>
    </row>
    <row r="166" spans="1:19">
      <c r="A166" s="14">
        <v>12</v>
      </c>
      <c r="B166" s="14">
        <v>2020</v>
      </c>
      <c r="C166" s="27" t="s">
        <v>91</v>
      </c>
      <c r="D166" s="27">
        <v>55.451283269962</v>
      </c>
      <c r="E166" s="27">
        <v>2.19855499437599</v>
      </c>
      <c r="F166" s="27">
        <v>2.87331158774731</v>
      </c>
      <c r="G166" s="27">
        <v>56.2202946768061</v>
      </c>
      <c r="H166" s="27">
        <v>2.49501067368317</v>
      </c>
      <c r="I166" s="28">
        <v>1.49051795851578</v>
      </c>
      <c r="J166" s="27">
        <v>102.6</v>
      </c>
      <c r="K166" s="27">
        <v>1.02806376633667</v>
      </c>
      <c r="L166" s="37">
        <v>43.5</v>
      </c>
      <c r="M166" s="28">
        <v>0.621174867376749</v>
      </c>
      <c r="N166" s="27">
        <v>1.31461544923924</v>
      </c>
      <c r="O166" s="27">
        <v>18.88</v>
      </c>
      <c r="P166" s="27">
        <v>0.797053231939164</v>
      </c>
      <c r="Q166" s="27">
        <v>0.173590779467681</v>
      </c>
      <c r="R166" s="27">
        <v>10.3678605502103</v>
      </c>
      <c r="S166" s="29">
        <v>0.00175776299112801</v>
      </c>
    </row>
    <row r="167" spans="1:19">
      <c r="A167" s="14">
        <v>12</v>
      </c>
      <c r="B167" s="14">
        <v>2021</v>
      </c>
      <c r="C167" s="27" t="s">
        <v>91</v>
      </c>
      <c r="D167" s="27">
        <v>55.9065752128666</v>
      </c>
      <c r="E167" s="27">
        <v>2.27484248777605</v>
      </c>
      <c r="F167" s="27">
        <v>3.21343043517112</v>
      </c>
      <c r="G167" s="27">
        <v>68.7645064648376</v>
      </c>
      <c r="H167" s="27">
        <v>2.45915897068053</v>
      </c>
      <c r="I167" s="28">
        <v>1.45296455183564</v>
      </c>
      <c r="J167" s="27">
        <v>100.8</v>
      </c>
      <c r="K167" s="27">
        <v>0.767377294097544</v>
      </c>
      <c r="L167" s="37">
        <v>42.9</v>
      </c>
      <c r="M167" s="28">
        <v>0.645562645499908</v>
      </c>
      <c r="N167" s="27">
        <v>1.17750618448095</v>
      </c>
      <c r="O167" s="27">
        <v>18.97</v>
      </c>
      <c r="P167" s="27">
        <v>0.834673604541154</v>
      </c>
      <c r="Q167" s="27">
        <v>0.186546830652791</v>
      </c>
      <c r="R167" s="27">
        <v>11.6835032150473</v>
      </c>
      <c r="S167" s="29">
        <v>0.00175812046672974</v>
      </c>
    </row>
    <row r="168" spans="1:19">
      <c r="A168" s="14">
        <v>12</v>
      </c>
      <c r="B168" s="14">
        <v>2022</v>
      </c>
      <c r="C168" s="27" t="s">
        <v>91</v>
      </c>
      <c r="D168" s="27">
        <v>61.0401358931816</v>
      </c>
      <c r="E168" s="27">
        <v>2.42763123448193</v>
      </c>
      <c r="F168" s="27">
        <v>2.99326126335469</v>
      </c>
      <c r="G168" s="27">
        <v>66.1512206684048</v>
      </c>
      <c r="H168" s="27">
        <v>2.41143317230274</v>
      </c>
      <c r="I168" s="28">
        <v>1.47747626671653</v>
      </c>
      <c r="J168" s="27">
        <v>102.2</v>
      </c>
      <c r="K168" s="27">
        <v>0.665423838016826</v>
      </c>
      <c r="L168" s="37">
        <v>44.6</v>
      </c>
      <c r="M168" s="28">
        <v>0.630450562781079</v>
      </c>
      <c r="N168" s="27">
        <v>1.22503457337052</v>
      </c>
      <c r="O168" s="27">
        <v>18.83</v>
      </c>
      <c r="P168" s="27">
        <v>0.876669036896579</v>
      </c>
      <c r="Q168" s="27">
        <v>0.200984435490243</v>
      </c>
      <c r="R168" s="27">
        <v>11.6222451961574</v>
      </c>
      <c r="S168" s="29">
        <v>0.00176266097811488</v>
      </c>
    </row>
    <row r="169" spans="1:19">
      <c r="A169" s="14">
        <v>12</v>
      </c>
      <c r="B169" s="14">
        <v>2023</v>
      </c>
      <c r="C169" s="27" t="s">
        <v>91</v>
      </c>
      <c r="D169" s="27">
        <v>72.4349913426728</v>
      </c>
      <c r="E169" s="27">
        <v>2.48477340263688</v>
      </c>
      <c r="F169" s="27">
        <v>2.80393733675404</v>
      </c>
      <c r="G169" s="27">
        <v>55.382889973241</v>
      </c>
      <c r="H169" s="27">
        <v>2.35888155278021</v>
      </c>
      <c r="I169" s="28">
        <v>1.51236629049251</v>
      </c>
      <c r="J169" s="27">
        <v>100.4</v>
      </c>
      <c r="K169" s="27">
        <v>0.57865754350446</v>
      </c>
      <c r="L169" s="37">
        <v>44.5</v>
      </c>
      <c r="M169" s="28">
        <v>0.602916366146648</v>
      </c>
      <c r="N169" s="27">
        <v>1.17827043248488</v>
      </c>
      <c r="O169" s="27">
        <v>17.88</v>
      </c>
      <c r="P169" s="27">
        <v>0.920116480402959</v>
      </c>
      <c r="Q169" s="27">
        <v>0.212946639382969</v>
      </c>
      <c r="R169" s="27">
        <v>12.2289973082572</v>
      </c>
      <c r="S169" s="29">
        <v>0.00175822446088462</v>
      </c>
    </row>
    <row r="170" spans="1:19">
      <c r="A170" s="14">
        <v>12</v>
      </c>
      <c r="B170" s="14">
        <v>2024</v>
      </c>
      <c r="C170" s="27" t="s">
        <v>91</v>
      </c>
      <c r="D170" s="27">
        <v>68.3641627543036</v>
      </c>
      <c r="E170" s="27">
        <v>2.61609354546725</v>
      </c>
      <c r="F170" s="27">
        <v>1.43163143261001</v>
      </c>
      <c r="G170" s="27">
        <v>54.1967918622848</v>
      </c>
      <c r="H170" s="27">
        <v>2.30569793108609</v>
      </c>
      <c r="I170" s="28">
        <v>1.49784881956388</v>
      </c>
      <c r="J170" s="27">
        <v>100</v>
      </c>
      <c r="K170" s="27">
        <v>0.488301687520917</v>
      </c>
      <c r="L170" s="37">
        <v>44.4779468290033</v>
      </c>
      <c r="M170" s="28">
        <v>0.643947724483845</v>
      </c>
      <c r="N170" s="27">
        <v>1.10749696294246</v>
      </c>
      <c r="O170" s="27">
        <v>17.25</v>
      </c>
      <c r="P170" s="27">
        <v>0.940921752738654</v>
      </c>
      <c r="Q170" s="27">
        <v>0.224237363067293</v>
      </c>
      <c r="R170" s="27">
        <v>12.7008743400682</v>
      </c>
      <c r="S170" s="29">
        <v>0.00175598591549296</v>
      </c>
    </row>
    <row r="171" spans="1:19">
      <c r="A171" s="14">
        <v>13</v>
      </c>
      <c r="B171" s="14">
        <v>2011</v>
      </c>
      <c r="C171" s="27" t="s">
        <v>92</v>
      </c>
      <c r="D171" s="27">
        <v>4.3297529538131</v>
      </c>
      <c r="E171" s="27">
        <v>0.560305365378556</v>
      </c>
      <c r="F171" s="27">
        <v>0.0538543069122576</v>
      </c>
      <c r="G171" s="27">
        <v>0.945649838882922</v>
      </c>
      <c r="H171" s="27">
        <v>3.05780443111777</v>
      </c>
      <c r="I171" s="28">
        <v>0.996203904555315</v>
      </c>
      <c r="J171" s="27">
        <v>105.9</v>
      </c>
      <c r="K171" s="27">
        <v>49.7483934419968</v>
      </c>
      <c r="L171" s="37">
        <v>37.4</v>
      </c>
      <c r="M171" s="28">
        <v>0.144042618618694</v>
      </c>
      <c r="N171" s="27">
        <v>0.184660488317244</v>
      </c>
      <c r="O171" s="27">
        <v>17.45</v>
      </c>
      <c r="P171" s="27">
        <v>0.609022556390977</v>
      </c>
      <c r="Q171" s="27">
        <v>0.0301611170784103</v>
      </c>
      <c r="R171" s="27">
        <v>9.84724666834297</v>
      </c>
      <c r="S171" s="29">
        <v>0.00225349087003222</v>
      </c>
    </row>
    <row r="172" spans="1:19">
      <c r="A172" s="14">
        <v>13</v>
      </c>
      <c r="B172" s="14">
        <v>2012</v>
      </c>
      <c r="C172" s="27" t="s">
        <v>92</v>
      </c>
      <c r="D172" s="27">
        <v>4.44077545803153</v>
      </c>
      <c r="E172" s="27">
        <v>0.610811022389228</v>
      </c>
      <c r="F172" s="27">
        <v>0.0219195240331924</v>
      </c>
      <c r="G172" s="27">
        <v>1.25692373242437</v>
      </c>
      <c r="H172" s="27">
        <v>2.99985494633014</v>
      </c>
      <c r="I172" s="28">
        <v>1.08083320379294</v>
      </c>
      <c r="J172" s="27">
        <v>103.2</v>
      </c>
      <c r="K172" s="27">
        <v>43.8477462902075</v>
      </c>
      <c r="L172" s="37">
        <v>37.5</v>
      </c>
      <c r="M172" s="28">
        <v>0.161891910434389</v>
      </c>
      <c r="N172" s="27">
        <v>0.170998545222066</v>
      </c>
      <c r="O172" s="27">
        <v>17.8</v>
      </c>
      <c r="P172" s="27">
        <v>0.647209203238176</v>
      </c>
      <c r="Q172" s="27">
        <v>0.0377971878994461</v>
      </c>
      <c r="R172" s="27">
        <v>9.4575627338597</v>
      </c>
      <c r="S172" s="29">
        <v>0.00229867916489135</v>
      </c>
    </row>
    <row r="173" spans="1:19">
      <c r="A173" s="14">
        <v>13</v>
      </c>
      <c r="B173" s="14">
        <v>2013</v>
      </c>
      <c r="C173" s="27" t="s">
        <v>92</v>
      </c>
      <c r="D173" s="27">
        <v>4.37539632213063</v>
      </c>
      <c r="E173" s="27">
        <v>0.644340961784143</v>
      </c>
      <c r="F173" s="27">
        <v>0.0578836963550621</v>
      </c>
      <c r="G173" s="27">
        <v>1.66645529486367</v>
      </c>
      <c r="H173" s="27">
        <v>2.91145900166816</v>
      </c>
      <c r="I173" s="28">
        <v>1.20625145987726</v>
      </c>
      <c r="J173" s="27">
        <v>102.2</v>
      </c>
      <c r="K173" s="27">
        <v>37.2222134599309</v>
      </c>
      <c r="L173" s="37">
        <v>37.7</v>
      </c>
      <c r="M173" s="28">
        <v>0.160329374640632</v>
      </c>
      <c r="N173" s="27">
        <v>0.155931341103733</v>
      </c>
      <c r="O173" s="27">
        <v>17.69</v>
      </c>
      <c r="P173" s="27">
        <v>0.707672796448954</v>
      </c>
      <c r="Q173" s="27">
        <v>0.04713802578736</v>
      </c>
      <c r="R173" s="27">
        <v>10.8493550287191</v>
      </c>
      <c r="S173" s="29">
        <v>0.00235468188543648</v>
      </c>
    </row>
    <row r="174" spans="1:19">
      <c r="A174" s="14">
        <v>13</v>
      </c>
      <c r="B174" s="14">
        <v>2014</v>
      </c>
      <c r="C174" s="27" t="s">
        <v>92</v>
      </c>
      <c r="D174" s="27">
        <v>4.77840670859539</v>
      </c>
      <c r="E174" s="27">
        <v>0.612561432375674</v>
      </c>
      <c r="F174" s="27">
        <v>0.0835696810929009</v>
      </c>
      <c r="G174" s="27">
        <v>2.02599580712788</v>
      </c>
      <c r="H174" s="27">
        <v>2.84106875503858</v>
      </c>
      <c r="I174" s="28">
        <v>1.22390003109453</v>
      </c>
      <c r="J174" s="27">
        <v>102.1</v>
      </c>
      <c r="K174" s="27">
        <v>33.6732411035817</v>
      </c>
      <c r="L174" s="37">
        <v>39.3</v>
      </c>
      <c r="M174" s="28">
        <v>0.17975671113815</v>
      </c>
      <c r="N174" s="27">
        <v>0.165779838489684</v>
      </c>
      <c r="O174" s="27">
        <v>17.87</v>
      </c>
      <c r="P174" s="27">
        <v>0.749685534591195</v>
      </c>
      <c r="Q174" s="27">
        <v>0.0559475890985325</v>
      </c>
      <c r="R174" s="27">
        <v>11.1265334977111</v>
      </c>
      <c r="S174" s="29">
        <v>0.00240880503144654</v>
      </c>
    </row>
    <row r="175" spans="1:19">
      <c r="A175" s="14">
        <v>13</v>
      </c>
      <c r="B175" s="14">
        <v>2015</v>
      </c>
      <c r="C175" s="27" t="s">
        <v>92</v>
      </c>
      <c r="D175" s="27">
        <v>3.94928289336936</v>
      </c>
      <c r="E175" s="27">
        <v>0.511762983859164</v>
      </c>
      <c r="F175" s="27">
        <v>0.0486354140330801</v>
      </c>
      <c r="G175" s="27">
        <v>2.82124298482644</v>
      </c>
      <c r="H175" s="27">
        <v>2.79032428435618</v>
      </c>
      <c r="I175" s="28">
        <v>1.31214987942868</v>
      </c>
      <c r="J175" s="27">
        <v>101.5</v>
      </c>
      <c r="K175" s="27">
        <v>28.0235791938896</v>
      </c>
      <c r="L175" s="37">
        <v>37.6</v>
      </c>
      <c r="M175" s="28">
        <v>0.211715321775359</v>
      </c>
      <c r="N175" s="27">
        <v>0.176236925390214</v>
      </c>
      <c r="O175" s="27">
        <v>18.11</v>
      </c>
      <c r="P175" s="27">
        <v>0.779048014965704</v>
      </c>
      <c r="Q175" s="27">
        <v>0.0652920390771149</v>
      </c>
      <c r="R175" s="27">
        <v>11.3301898162838</v>
      </c>
      <c r="S175" s="29">
        <v>0.00245271253377676</v>
      </c>
    </row>
    <row r="176" spans="1:19">
      <c r="A176" s="14">
        <v>13</v>
      </c>
      <c r="B176" s="14">
        <v>2016</v>
      </c>
      <c r="C176" s="27" t="s">
        <v>92</v>
      </c>
      <c r="D176" s="27">
        <v>3.99464690137945</v>
      </c>
      <c r="E176" s="27">
        <v>0.503891041103233</v>
      </c>
      <c r="F176" s="27">
        <v>0.207038959140414</v>
      </c>
      <c r="G176" s="27">
        <v>3.05908997323451</v>
      </c>
      <c r="H176" s="27">
        <v>2.73424075682981</v>
      </c>
      <c r="I176" s="28">
        <v>1.42252268279666</v>
      </c>
      <c r="J176" s="27">
        <v>101.6</v>
      </c>
      <c r="K176" s="27">
        <v>8.39972711546427</v>
      </c>
      <c r="L176" s="37">
        <v>37.6</v>
      </c>
      <c r="M176" s="28">
        <v>0.192697710286346</v>
      </c>
      <c r="N176" s="27">
        <v>0.176888480374242</v>
      </c>
      <c r="O176" s="27">
        <v>17.78</v>
      </c>
      <c r="P176" s="27">
        <v>0.804200123533045</v>
      </c>
      <c r="Q176" s="27">
        <v>0.0773749227918468</v>
      </c>
      <c r="R176" s="27">
        <v>12.1338676632821</v>
      </c>
      <c r="S176" s="29">
        <v>0.00248095532221536</v>
      </c>
    </row>
    <row r="177" spans="1:19">
      <c r="A177" s="14">
        <v>13</v>
      </c>
      <c r="B177" s="14">
        <v>2017</v>
      </c>
      <c r="C177" s="27" t="s">
        <v>92</v>
      </c>
      <c r="D177" s="27">
        <v>3.29386590584879</v>
      </c>
      <c r="E177" s="27">
        <v>0.517934671336952</v>
      </c>
      <c r="F177" s="27">
        <v>0.218131111074221</v>
      </c>
      <c r="G177" s="27">
        <v>3.11188098634604</v>
      </c>
      <c r="H177" s="27">
        <v>2.69333333333333</v>
      </c>
      <c r="I177" s="28">
        <v>1.47518042454751</v>
      </c>
      <c r="J177" s="27">
        <v>101.6</v>
      </c>
      <c r="K177" s="27">
        <v>5.8212564396266</v>
      </c>
      <c r="L177" s="37">
        <v>39.1</v>
      </c>
      <c r="M177" s="28">
        <v>0.216241487981872</v>
      </c>
      <c r="N177" s="27">
        <v>0.209969820216139</v>
      </c>
      <c r="O177" s="27">
        <v>17.78</v>
      </c>
      <c r="P177" s="27">
        <v>0.824943957611575</v>
      </c>
      <c r="Q177" s="27">
        <v>0.0918300387201956</v>
      </c>
      <c r="R177" s="27">
        <v>13.8258752584776</v>
      </c>
      <c r="S177" s="29">
        <v>0.00251273690646016</v>
      </c>
    </row>
    <row r="178" spans="1:19">
      <c r="A178" s="14">
        <v>13</v>
      </c>
      <c r="B178" s="14">
        <v>2018</v>
      </c>
      <c r="C178" s="27" t="s">
        <v>92</v>
      </c>
      <c r="D178" s="27">
        <v>3.48251465534667</v>
      </c>
      <c r="E178" s="27">
        <v>0.446594024569335</v>
      </c>
      <c r="F178" s="27">
        <v>0.307793370990943</v>
      </c>
      <c r="G178" s="27">
        <v>4.15423488983222</v>
      </c>
      <c r="H178" s="27">
        <v>2.60844390832328</v>
      </c>
      <c r="I178" s="28">
        <v>1.52965082400753</v>
      </c>
      <c r="J178" s="27">
        <v>102.3</v>
      </c>
      <c r="K178" s="27">
        <v>5.04217685710992</v>
      </c>
      <c r="L178" s="37">
        <v>39.9</v>
      </c>
      <c r="M178" s="28">
        <v>0.206638539587303</v>
      </c>
      <c r="N178" s="27">
        <v>0.208033992191142</v>
      </c>
      <c r="O178" s="27">
        <v>18.37</v>
      </c>
      <c r="P178" s="27">
        <v>0.849807964422883</v>
      </c>
      <c r="Q178" s="27">
        <v>0.107487366080453</v>
      </c>
      <c r="R178" s="27">
        <v>14.4932721240354</v>
      </c>
      <c r="S178" s="29">
        <v>0.00253486961795027</v>
      </c>
    </row>
    <row r="179" spans="1:19">
      <c r="A179" s="14">
        <v>13</v>
      </c>
      <c r="B179" s="14">
        <v>2019</v>
      </c>
      <c r="C179" s="27" t="s">
        <v>92</v>
      </c>
      <c r="D179" s="27">
        <v>4.43637093536732</v>
      </c>
      <c r="E179" s="27">
        <v>0.489535412225008</v>
      </c>
      <c r="F179" s="27">
        <v>0.363423376988497</v>
      </c>
      <c r="G179" s="27">
        <v>4.5537936571658</v>
      </c>
      <c r="H179" s="27">
        <v>2.54058204153261</v>
      </c>
      <c r="I179" s="28">
        <v>1.61295722166426</v>
      </c>
      <c r="J179" s="27">
        <v>103.7</v>
      </c>
      <c r="K179" s="27">
        <v>4.45610664667432</v>
      </c>
      <c r="L179" s="37">
        <v>40.8</v>
      </c>
      <c r="M179" s="28">
        <v>0.220521970266617</v>
      </c>
      <c r="N179" s="27">
        <v>0.296220293793782</v>
      </c>
      <c r="O179" s="27">
        <v>19.56</v>
      </c>
      <c r="P179" s="27">
        <v>0.88398233641108</v>
      </c>
      <c r="Q179" s="27">
        <v>0.123123243677238</v>
      </c>
      <c r="R179" s="27">
        <v>13.9594186253196</v>
      </c>
      <c r="S179" s="29">
        <v>0.0025652348454436</v>
      </c>
    </row>
    <row r="180" spans="1:19">
      <c r="A180" s="14">
        <v>13</v>
      </c>
      <c r="B180" s="14">
        <v>2020</v>
      </c>
      <c r="C180" s="27" t="s">
        <v>92</v>
      </c>
      <c r="D180" s="27">
        <v>4.06594939230922</v>
      </c>
      <c r="E180" s="27">
        <v>0.509346672239525</v>
      </c>
      <c r="F180" s="27">
        <v>0.411987038610021</v>
      </c>
      <c r="G180" s="27">
        <v>6.86790197250448</v>
      </c>
      <c r="H180" s="27">
        <v>2.42045224434695</v>
      </c>
      <c r="I180" s="28">
        <v>1.63240704057955</v>
      </c>
      <c r="J180" s="27">
        <v>102.8</v>
      </c>
      <c r="K180" s="27">
        <v>3.94594327369476</v>
      </c>
      <c r="L180" s="37">
        <v>41.3</v>
      </c>
      <c r="M180" s="28">
        <v>0.218279852445092</v>
      </c>
      <c r="N180" s="27">
        <v>0.897090683169518</v>
      </c>
      <c r="O180" s="27">
        <v>19.87</v>
      </c>
      <c r="P180" s="27">
        <v>0.940824865511058</v>
      </c>
      <c r="Q180" s="27">
        <v>0.136889818688982</v>
      </c>
      <c r="R180" s="27">
        <v>14.8596886140721</v>
      </c>
      <c r="S180" s="29">
        <v>0.00262203626220363</v>
      </c>
    </row>
    <row r="181" spans="1:19">
      <c r="A181" s="14">
        <v>13</v>
      </c>
      <c r="B181" s="14">
        <v>2021</v>
      </c>
      <c r="C181" s="27" t="s">
        <v>92</v>
      </c>
      <c r="D181" s="27">
        <v>5.6597180861624</v>
      </c>
      <c r="E181" s="27">
        <v>0.541350374335776</v>
      </c>
      <c r="F181" s="27">
        <v>3.71601801552654</v>
      </c>
      <c r="G181" s="27">
        <v>9.29203891205082</v>
      </c>
      <c r="H181" s="27">
        <v>2.35470268288211</v>
      </c>
      <c r="I181" s="28">
        <v>1.49431558199289</v>
      </c>
      <c r="J181" s="27">
        <v>100.9</v>
      </c>
      <c r="K181" s="27">
        <v>2.93542460936728</v>
      </c>
      <c r="L181" s="37">
        <v>40.2</v>
      </c>
      <c r="M181" s="28">
        <v>0.233703271240345</v>
      </c>
      <c r="N181" s="27">
        <v>2.29548659700136</v>
      </c>
      <c r="O181" s="27">
        <v>20.42</v>
      </c>
      <c r="P181" s="27">
        <v>0.979154258487195</v>
      </c>
      <c r="Q181" s="27">
        <v>0.151681556482033</v>
      </c>
      <c r="R181" s="27">
        <v>15.8967302386619</v>
      </c>
      <c r="S181" s="29">
        <v>0.00318840579710145</v>
      </c>
    </row>
    <row r="182" spans="1:19">
      <c r="A182" s="14">
        <v>13</v>
      </c>
      <c r="B182" s="14">
        <v>2022</v>
      </c>
      <c r="C182" s="27" t="s">
        <v>92</v>
      </c>
      <c r="D182" s="27">
        <v>7.39865266494948</v>
      </c>
      <c r="E182" s="27">
        <v>0.569929257334489</v>
      </c>
      <c r="F182" s="27">
        <v>0.859169483377934</v>
      </c>
      <c r="G182" s="27">
        <v>8.85496334456113</v>
      </c>
      <c r="H182" s="27">
        <v>2.27746228417369</v>
      </c>
      <c r="I182" s="28">
        <v>1.49786293460242</v>
      </c>
      <c r="J182" s="27">
        <v>101.9</v>
      </c>
      <c r="K182" s="27">
        <v>2.33159347002426</v>
      </c>
      <c r="L182" s="37">
        <v>42.2</v>
      </c>
      <c r="M182" s="28">
        <v>0.244326702044308</v>
      </c>
      <c r="N182" s="27">
        <v>2.47127153979795</v>
      </c>
      <c r="O182" s="27">
        <v>19.75</v>
      </c>
      <c r="P182" s="27">
        <v>1.02456905092134</v>
      </c>
      <c r="Q182" s="27">
        <v>0.163291063998415</v>
      </c>
      <c r="R182" s="27">
        <v>16.7381034798721</v>
      </c>
      <c r="S182" s="29">
        <v>0.0034158906280959</v>
      </c>
    </row>
    <row r="183" spans="1:19">
      <c r="A183" s="14">
        <v>13</v>
      </c>
      <c r="B183" s="14">
        <v>2023</v>
      </c>
      <c r="C183" s="27" t="s">
        <v>92</v>
      </c>
      <c r="D183" s="27">
        <v>6.66719713546847</v>
      </c>
      <c r="E183" s="27">
        <v>0.564290934742216</v>
      </c>
      <c r="F183" s="27">
        <v>0.323361901264285</v>
      </c>
      <c r="G183" s="27">
        <v>6.7863536900736</v>
      </c>
      <c r="H183" s="27">
        <v>2.21306818181818</v>
      </c>
      <c r="I183" s="28">
        <v>1.56519076148689</v>
      </c>
      <c r="J183" s="27">
        <v>99.8</v>
      </c>
      <c r="K183" s="27">
        <v>2.79619078093354</v>
      </c>
      <c r="L183" s="37">
        <v>42.4</v>
      </c>
      <c r="M183" s="28">
        <v>0.251538828145169</v>
      </c>
      <c r="N183" s="27">
        <v>2.47797902311493</v>
      </c>
      <c r="O183" s="27">
        <v>19.52</v>
      </c>
      <c r="P183" s="27">
        <v>1.0664412174259</v>
      </c>
      <c r="Q183" s="27">
        <v>0.173747762084742</v>
      </c>
      <c r="R183" s="27">
        <v>17.6439062046721</v>
      </c>
      <c r="S183" s="29">
        <v>0.00365227770041774</v>
      </c>
    </row>
    <row r="184" spans="1:19">
      <c r="A184" s="14">
        <v>13</v>
      </c>
      <c r="B184" s="14">
        <v>2024</v>
      </c>
      <c r="C184" s="27" t="s">
        <v>92</v>
      </c>
      <c r="D184" s="27">
        <v>8.8621583881907</v>
      </c>
      <c r="E184" s="27">
        <v>0.587221721920878</v>
      </c>
      <c r="F184" s="27">
        <v>0.63836799374507</v>
      </c>
      <c r="G184" s="27">
        <v>5.88310392978256</v>
      </c>
      <c r="H184" s="27">
        <v>2.15716147138418</v>
      </c>
      <c r="I184" s="28">
        <v>1.56939038813031</v>
      </c>
      <c r="J184" s="27">
        <v>100.2</v>
      </c>
      <c r="K184" s="27">
        <v>2.96579398675016</v>
      </c>
      <c r="L184" s="37">
        <v>42.4303550232006</v>
      </c>
      <c r="M184" s="28">
        <v>0.264216874698947</v>
      </c>
      <c r="N184" s="27">
        <v>2.39511158251351</v>
      </c>
      <c r="O184" s="27">
        <v>17.5</v>
      </c>
      <c r="P184" s="27">
        <v>1.11607221224815</v>
      </c>
      <c r="Q184" s="27">
        <v>0.183742469579094</v>
      </c>
      <c r="R184" s="27">
        <v>17.4298256840417</v>
      </c>
      <c r="S184" s="29">
        <v>0.00373022142429683</v>
      </c>
    </row>
    <row r="185" spans="1:19">
      <c r="A185" s="14">
        <v>14</v>
      </c>
      <c r="B185" s="14">
        <v>2011</v>
      </c>
      <c r="C185" s="27" t="s">
        <v>93</v>
      </c>
      <c r="D185" s="27">
        <v>3.02157303370786</v>
      </c>
      <c r="E185" s="27">
        <v>0.338022882741086</v>
      </c>
      <c r="F185" s="27">
        <v>0.0662873055269689</v>
      </c>
      <c r="G185" s="27">
        <v>1.18741573033708</v>
      </c>
      <c r="H185" s="27">
        <v>2.81291645310097</v>
      </c>
      <c r="I185" s="28">
        <v>0.797472037240577</v>
      </c>
      <c r="J185" s="27">
        <v>105.9</v>
      </c>
      <c r="K185" s="27">
        <v>115.488225679521</v>
      </c>
      <c r="L185" s="37">
        <v>36.6</v>
      </c>
      <c r="M185" s="28">
        <v>0.223057838721472</v>
      </c>
      <c r="N185" s="27">
        <v>0.054758456323022</v>
      </c>
      <c r="O185" s="27">
        <v>16.65</v>
      </c>
      <c r="P185" s="27">
        <v>0.754157303370787</v>
      </c>
      <c r="Q185" s="27">
        <v>0.0482561797752809</v>
      </c>
      <c r="R185" s="27">
        <v>8.82647768210848</v>
      </c>
      <c r="S185" s="29">
        <v>0.0069752808988764</v>
      </c>
    </row>
    <row r="186" spans="1:19">
      <c r="A186" s="14">
        <v>14</v>
      </c>
      <c r="B186" s="14">
        <v>2012</v>
      </c>
      <c r="C186" s="27" t="s">
        <v>93</v>
      </c>
      <c r="D186" s="27">
        <v>2.75277407900577</v>
      </c>
      <c r="E186" s="27">
        <v>0.364590972731515</v>
      </c>
      <c r="F186" s="27">
        <v>0.0718714580972065</v>
      </c>
      <c r="G186" s="27">
        <v>1.52640923213493</v>
      </c>
      <c r="H186" s="27">
        <v>2.76599767306574</v>
      </c>
      <c r="I186" s="28">
        <v>0.892841035509185</v>
      </c>
      <c r="J186" s="27">
        <v>103.8</v>
      </c>
      <c r="K186" s="27">
        <v>106.153743582906</v>
      </c>
      <c r="L186" s="37">
        <v>35.9</v>
      </c>
      <c r="M186" s="28">
        <v>0.211862129141943</v>
      </c>
      <c r="N186" s="27">
        <v>0.056016651110074</v>
      </c>
      <c r="O186" s="27">
        <v>16.87</v>
      </c>
      <c r="P186" s="27">
        <v>0.786063027075011</v>
      </c>
      <c r="Q186" s="27">
        <v>0.0632578783843764</v>
      </c>
      <c r="R186" s="27">
        <v>8.37441683486087</v>
      </c>
      <c r="S186" s="29">
        <v>0.00736351531291611</v>
      </c>
    </row>
    <row r="187" spans="1:19">
      <c r="A187" s="14">
        <v>14</v>
      </c>
      <c r="B187" s="14">
        <v>2013</v>
      </c>
      <c r="C187" s="27" t="s">
        <v>93</v>
      </c>
      <c r="D187" s="27">
        <v>2.91816192560175</v>
      </c>
      <c r="E187" s="27">
        <v>0.368915524042074</v>
      </c>
      <c r="F187" s="27">
        <v>0.0352178812922615</v>
      </c>
      <c r="G187" s="27">
        <v>2.18730853391685</v>
      </c>
      <c r="H187" s="27">
        <v>2.68777876895629</v>
      </c>
      <c r="I187" s="28">
        <v>1.06666858243053</v>
      </c>
      <c r="J187" s="27">
        <v>103.9</v>
      </c>
      <c r="K187" s="27">
        <v>97.3657024793389</v>
      </c>
      <c r="L187" s="37">
        <v>36.4</v>
      </c>
      <c r="M187" s="28">
        <v>0.200381769746901</v>
      </c>
      <c r="N187" s="27">
        <v>0.0469157583583772</v>
      </c>
      <c r="O187" s="27">
        <v>17.35</v>
      </c>
      <c r="P187" s="27">
        <v>0.829759299781182</v>
      </c>
      <c r="Q187" s="27">
        <v>0.0749234135667396</v>
      </c>
      <c r="R187" s="27">
        <v>8.58036203343854</v>
      </c>
      <c r="S187" s="29">
        <v>0.00744857768052516</v>
      </c>
    </row>
    <row r="188" spans="1:19">
      <c r="A188" s="14">
        <v>14</v>
      </c>
      <c r="B188" s="14">
        <v>2014</v>
      </c>
      <c r="C188" s="27" t="s">
        <v>93</v>
      </c>
      <c r="D188" s="27">
        <v>2.87655913978495</v>
      </c>
      <c r="E188" s="27">
        <v>0.380642965043297</v>
      </c>
      <c r="F188" s="27">
        <v>0.0299993617157082</v>
      </c>
      <c r="G188" s="27">
        <v>2.25290322580645</v>
      </c>
      <c r="H188" s="27">
        <v>2.66093535075653</v>
      </c>
      <c r="I188" s="28">
        <v>1.08743112318178</v>
      </c>
      <c r="J188" s="27">
        <v>102.1</v>
      </c>
      <c r="K188" s="27">
        <v>90.742750154252</v>
      </c>
      <c r="L188" s="37">
        <v>36.8</v>
      </c>
      <c r="M188" s="28">
        <v>0.180831787176869</v>
      </c>
      <c r="N188" s="27">
        <v>0.0495726482415268</v>
      </c>
      <c r="O188" s="27">
        <v>17.72</v>
      </c>
      <c r="P188" s="27">
        <v>0.858494623655914</v>
      </c>
      <c r="Q188" s="27">
        <v>0.0884301075268817</v>
      </c>
      <c r="R188" s="27">
        <v>9.06778307246691</v>
      </c>
      <c r="S188" s="29">
        <v>0.00754838709677419</v>
      </c>
    </row>
    <row r="189" spans="1:19">
      <c r="A189" s="14">
        <v>14</v>
      </c>
      <c r="B189" s="14">
        <v>2015</v>
      </c>
      <c r="C189" s="27" t="s">
        <v>93</v>
      </c>
      <c r="D189" s="27">
        <v>3.01383647798742</v>
      </c>
      <c r="E189" s="27">
        <v>0.383607278669977</v>
      </c>
      <c r="F189" s="27">
        <v>0.0317420409189478</v>
      </c>
      <c r="G189" s="27">
        <v>3.67337526205451</v>
      </c>
      <c r="H189" s="27">
        <v>2.78779840848806</v>
      </c>
      <c r="I189" s="28">
        <v>1.36092974667015</v>
      </c>
      <c r="J189" s="27">
        <v>100.6</v>
      </c>
      <c r="K189" s="27">
        <v>81.5340938852049</v>
      </c>
      <c r="L189" s="37">
        <v>37.5</v>
      </c>
      <c r="M189" s="28">
        <v>0.128339327943262</v>
      </c>
      <c r="N189" s="27">
        <v>0.0555784397163121</v>
      </c>
      <c r="O189" s="27">
        <v>18.22</v>
      </c>
      <c r="P189" s="27">
        <v>0.874213836477987</v>
      </c>
      <c r="Q189" s="27">
        <v>0.0974088050314465</v>
      </c>
      <c r="R189" s="27">
        <v>9.77431554823161</v>
      </c>
      <c r="S189" s="29">
        <v>0.00747589098532495</v>
      </c>
    </row>
    <row r="190" spans="1:19">
      <c r="A190" s="14">
        <v>14</v>
      </c>
      <c r="B190" s="14">
        <v>2016</v>
      </c>
      <c r="C190" s="27" t="s">
        <v>93</v>
      </c>
      <c r="D190" s="27">
        <v>3.01070840197694</v>
      </c>
      <c r="E190" s="27">
        <v>0.394341278407085</v>
      </c>
      <c r="F190" s="27">
        <v>0.043171708409405</v>
      </c>
      <c r="G190" s="27">
        <v>2.93080724876441</v>
      </c>
      <c r="H190" s="27">
        <v>2.79514877737405</v>
      </c>
      <c r="I190" s="28">
        <v>1.44934853892806</v>
      </c>
      <c r="J190" s="27">
        <v>101.4</v>
      </c>
      <c r="K190" s="27">
        <v>41.5981601589687</v>
      </c>
      <c r="L190" s="37">
        <v>38.5</v>
      </c>
      <c r="M190" s="28">
        <v>0.11817265351799</v>
      </c>
      <c r="N190" s="27">
        <v>0.0647620732506884</v>
      </c>
      <c r="O190" s="27">
        <v>17.4</v>
      </c>
      <c r="P190" s="27">
        <v>0.906095551894563</v>
      </c>
      <c r="Q190" s="27">
        <v>0.109715815485997</v>
      </c>
      <c r="R190" s="27">
        <v>12.1880021748324</v>
      </c>
      <c r="S190" s="29">
        <v>0.0075</v>
      </c>
    </row>
    <row r="191" spans="1:19">
      <c r="A191" s="14">
        <v>14</v>
      </c>
      <c r="B191" s="14">
        <v>2017</v>
      </c>
      <c r="C191" s="27" t="s">
        <v>93</v>
      </c>
      <c r="D191" s="27">
        <v>2.49637096774194</v>
      </c>
      <c r="E191" s="27">
        <v>0.349424123970403</v>
      </c>
      <c r="F191" s="27">
        <v>0.0502582716738797</v>
      </c>
      <c r="G191" s="27">
        <v>3.26370967741935</v>
      </c>
      <c r="H191" s="27">
        <v>2.78632865550023</v>
      </c>
      <c r="I191" s="28">
        <v>1.4190713344075</v>
      </c>
      <c r="J191" s="27">
        <v>102.2</v>
      </c>
      <c r="K191" s="27">
        <v>29.3958536925869</v>
      </c>
      <c r="L191" s="37">
        <v>40</v>
      </c>
      <c r="M191" s="28">
        <v>0.121173566290311</v>
      </c>
      <c r="N191" s="27">
        <v>0.0784886145818791</v>
      </c>
      <c r="O191" s="27">
        <v>18.18</v>
      </c>
      <c r="P191" s="27">
        <v>0.904838709677419</v>
      </c>
      <c r="Q191" s="27">
        <v>0.121096774193548</v>
      </c>
      <c r="R191" s="27">
        <v>11.3429539984991</v>
      </c>
      <c r="S191" s="29">
        <v>0.00747177419354839</v>
      </c>
    </row>
    <row r="192" spans="1:19">
      <c r="A192" s="14">
        <v>14</v>
      </c>
      <c r="B192" s="14">
        <v>2018</v>
      </c>
      <c r="C192" s="27" t="s">
        <v>93</v>
      </c>
      <c r="D192" s="27">
        <v>2.30396825396825</v>
      </c>
      <c r="E192" s="27">
        <v>0.342315466701246</v>
      </c>
      <c r="F192" s="27">
        <v>0.0299006109793213</v>
      </c>
      <c r="G192" s="27">
        <v>3.83253968253968</v>
      </c>
      <c r="H192" s="27">
        <v>2.73603340292276</v>
      </c>
      <c r="I192" s="28">
        <v>1.45170918148244</v>
      </c>
      <c r="J192" s="27">
        <v>102</v>
      </c>
      <c r="K192" s="27">
        <v>20.9838216337023</v>
      </c>
      <c r="L192" s="37">
        <v>39.6</v>
      </c>
      <c r="M192" s="28">
        <v>0.100949898015881</v>
      </c>
      <c r="N192" s="27">
        <v>0.106760915172272</v>
      </c>
      <c r="O192" s="27">
        <v>19.01</v>
      </c>
      <c r="P192" s="27">
        <v>0.901190476190476</v>
      </c>
      <c r="Q192" s="27">
        <v>0.130638888888889</v>
      </c>
      <c r="R192" s="27">
        <v>11.5524344382488</v>
      </c>
      <c r="S192" s="29">
        <v>0.0075</v>
      </c>
    </row>
    <row r="193" spans="1:19">
      <c r="A193" s="14">
        <v>14</v>
      </c>
      <c r="B193" s="14">
        <v>2019</v>
      </c>
      <c r="C193" s="27" t="s">
        <v>93</v>
      </c>
      <c r="D193" s="27">
        <v>1.8358733880422</v>
      </c>
      <c r="E193" s="27">
        <v>0.314688161769424</v>
      </c>
      <c r="F193" s="27">
        <v>0.0557579733188828</v>
      </c>
      <c r="G193" s="27">
        <v>3.3810082063306</v>
      </c>
      <c r="H193" s="27">
        <v>2.64167047706142</v>
      </c>
      <c r="I193" s="28">
        <v>1.53750336794545</v>
      </c>
      <c r="J193" s="27">
        <v>101.9</v>
      </c>
      <c r="K193" s="27">
        <v>17.0125990203139</v>
      </c>
      <c r="L193" s="37">
        <v>39.9</v>
      </c>
      <c r="M193" s="28">
        <v>0.116610557064935</v>
      </c>
      <c r="N193" s="27">
        <v>0.118655046025284</v>
      </c>
      <c r="O193" s="27">
        <v>19.62</v>
      </c>
      <c r="P193" s="27">
        <v>0.92379835873388</v>
      </c>
      <c r="Q193" s="27">
        <v>0.141621727237202</v>
      </c>
      <c r="R193" s="27">
        <v>11.4141875913603</v>
      </c>
      <c r="S193" s="29">
        <v>0.00758890191481047</v>
      </c>
    </row>
    <row r="194" spans="1:19">
      <c r="A194" s="14">
        <v>14</v>
      </c>
      <c r="B194" s="14">
        <v>2020</v>
      </c>
      <c r="C194" s="27" t="s">
        <v>93</v>
      </c>
      <c r="D194" s="27">
        <v>1.83474903474903</v>
      </c>
      <c r="E194" s="27">
        <v>0.274809636661946</v>
      </c>
      <c r="F194" s="27">
        <v>0.105944384456816</v>
      </c>
      <c r="G194" s="27">
        <v>4.92779922779923</v>
      </c>
      <c r="H194" s="27">
        <v>2.47851451337507</v>
      </c>
      <c r="I194" s="28">
        <v>1.5593206210274</v>
      </c>
      <c r="J194" s="27">
        <v>101.5</v>
      </c>
      <c r="K194" s="27">
        <v>10.1527113629033</v>
      </c>
      <c r="L194" s="37">
        <v>40.9</v>
      </c>
      <c r="M194" s="28">
        <v>0.10336974572899</v>
      </c>
      <c r="N194" s="27">
        <v>0.154964100349175</v>
      </c>
      <c r="O194" s="27">
        <v>19.94</v>
      </c>
      <c r="P194" s="27">
        <v>0.944015444015444</v>
      </c>
      <c r="Q194" s="27">
        <v>0.150706563706564</v>
      </c>
      <c r="R194" s="27">
        <v>11.670184849164</v>
      </c>
      <c r="S194" s="29">
        <v>0.00807722007722008</v>
      </c>
    </row>
    <row r="195" spans="1:19">
      <c r="A195" s="14">
        <v>14</v>
      </c>
      <c r="B195" s="14">
        <v>2021</v>
      </c>
      <c r="C195" s="27" t="s">
        <v>93</v>
      </c>
      <c r="D195" s="27">
        <v>3.47431440710699</v>
      </c>
      <c r="E195" s="27">
        <v>0.322674567489504</v>
      </c>
      <c r="F195" s="27">
        <v>0.112259178751154</v>
      </c>
      <c r="G195" s="27">
        <v>8.17999227500966</v>
      </c>
      <c r="H195" s="27">
        <v>2.41682182985554</v>
      </c>
      <c r="I195" s="28">
        <v>1.29774091350517</v>
      </c>
      <c r="J195" s="27">
        <v>101.2</v>
      </c>
      <c r="K195" s="27">
        <v>7.93854033290653</v>
      </c>
      <c r="L195" s="37">
        <v>41</v>
      </c>
      <c r="M195" s="28">
        <v>0.0927104159842778</v>
      </c>
      <c r="N195" s="27">
        <v>0.218232558139535</v>
      </c>
      <c r="O195" s="27">
        <v>20.52</v>
      </c>
      <c r="P195" s="27">
        <v>0.991502510621862</v>
      </c>
      <c r="Q195" s="27">
        <v>0.167029741212823</v>
      </c>
      <c r="R195" s="27">
        <v>12.6183997872384</v>
      </c>
      <c r="S195" s="29">
        <v>0.00839320200849749</v>
      </c>
    </row>
    <row r="196" spans="1:19">
      <c r="A196" s="14">
        <v>14</v>
      </c>
      <c r="B196" s="14">
        <v>2022</v>
      </c>
      <c r="C196" s="27" t="s">
        <v>93</v>
      </c>
      <c r="D196" s="27">
        <v>3.96134518747584</v>
      </c>
      <c r="E196" s="27">
        <v>0.345645669928034</v>
      </c>
      <c r="F196" s="27">
        <v>0.168081722864613</v>
      </c>
      <c r="G196" s="27">
        <v>7.93505991495941</v>
      </c>
      <c r="H196" s="27">
        <v>2.32084592145015</v>
      </c>
      <c r="I196" s="28">
        <v>1.17384823662943</v>
      </c>
      <c r="J196" s="27">
        <v>101.8</v>
      </c>
      <c r="K196" s="27">
        <v>5.49850408344789</v>
      </c>
      <c r="L196" s="37">
        <v>41.4</v>
      </c>
      <c r="M196" s="28">
        <v>0.132197841567613</v>
      </c>
      <c r="N196" s="27">
        <v>0.223351262769198</v>
      </c>
      <c r="O196" s="27">
        <v>20.96</v>
      </c>
      <c r="P196" s="27">
        <v>1.02126014688829</v>
      </c>
      <c r="Q196" s="27">
        <v>0.180019327406262</v>
      </c>
      <c r="R196" s="27">
        <v>15.1498083506452</v>
      </c>
      <c r="S196" s="29">
        <v>0.00862388867413993</v>
      </c>
    </row>
    <row r="197" spans="1:19">
      <c r="A197" s="14">
        <v>14</v>
      </c>
      <c r="B197" s="14">
        <v>2023</v>
      </c>
      <c r="C197" s="27" t="s">
        <v>93</v>
      </c>
      <c r="D197" s="27">
        <v>5.50731331793687</v>
      </c>
      <c r="E197" s="27">
        <v>0.413706365764948</v>
      </c>
      <c r="F197" s="27">
        <v>0.375344916417134</v>
      </c>
      <c r="G197" s="27">
        <v>7.36104695919938</v>
      </c>
      <c r="H197" s="27">
        <v>2.2608647203031</v>
      </c>
      <c r="I197" s="28">
        <v>1.23073666944455</v>
      </c>
      <c r="J197" s="27">
        <v>100</v>
      </c>
      <c r="K197" s="27">
        <v>4.45333183698663</v>
      </c>
      <c r="L197" s="37">
        <v>41.4</v>
      </c>
      <c r="M197" s="28">
        <v>0.182176855937521</v>
      </c>
      <c r="N197" s="27">
        <v>0.379235562379803</v>
      </c>
      <c r="O197" s="27">
        <v>20.08</v>
      </c>
      <c r="P197" s="27">
        <v>1.14434180138568</v>
      </c>
      <c r="Q197" s="27">
        <v>0.199961508852964</v>
      </c>
      <c r="R197" s="27">
        <v>14.6565736925431</v>
      </c>
      <c r="S197" s="29">
        <v>0.0087721324095458</v>
      </c>
    </row>
    <row r="198" spans="1:19">
      <c r="A198" s="14">
        <v>14</v>
      </c>
      <c r="B198" s="14">
        <v>2024</v>
      </c>
      <c r="C198" s="27" t="s">
        <v>93</v>
      </c>
      <c r="D198" s="27">
        <v>7.03812428516965</v>
      </c>
      <c r="E198" s="27">
        <v>0.445731734042398</v>
      </c>
      <c r="F198" s="27">
        <v>0.49225678262013</v>
      </c>
      <c r="G198" s="27">
        <v>8.25085779641632</v>
      </c>
      <c r="H198" s="27">
        <v>2.20414886498173</v>
      </c>
      <c r="I198" s="28">
        <v>1.20775820745093</v>
      </c>
      <c r="J198" s="27">
        <v>100.4</v>
      </c>
      <c r="K198" s="27">
        <v>3.68896641674093</v>
      </c>
      <c r="L198" s="37">
        <v>41.9707897626191</v>
      </c>
      <c r="M198" s="28">
        <v>0.212151683784534</v>
      </c>
      <c r="N198" s="27">
        <v>0.626660171206828</v>
      </c>
      <c r="O198" s="27">
        <v>18.95</v>
      </c>
      <c r="P198" s="27">
        <v>1.20056423942051</v>
      </c>
      <c r="Q198" s="27">
        <v>0.218335074342356</v>
      </c>
      <c r="R198" s="27">
        <v>15.3539039182336</v>
      </c>
      <c r="S198" s="29">
        <v>0.00884212733511247</v>
      </c>
    </row>
    <row r="199" spans="1:19">
      <c r="A199" s="14">
        <v>15</v>
      </c>
      <c r="B199" s="14">
        <v>2011</v>
      </c>
      <c r="C199" s="27" t="s">
        <v>94</v>
      </c>
      <c r="D199" s="27">
        <v>35.8278698741119</v>
      </c>
      <c r="E199" s="27">
        <v>1.81103532939555</v>
      </c>
      <c r="F199" s="27">
        <v>0.671027078155345</v>
      </c>
      <c r="G199" s="27">
        <v>24.9051477003615</v>
      </c>
      <c r="H199" s="27">
        <v>2.37993298585257</v>
      </c>
      <c r="I199" s="28">
        <v>0.854081454706871</v>
      </c>
      <c r="J199" s="27">
        <v>105.3</v>
      </c>
      <c r="K199" s="27">
        <v>21.2076998158565</v>
      </c>
      <c r="L199" s="37">
        <v>42.1</v>
      </c>
      <c r="M199" s="28">
        <v>0.701364489110818</v>
      </c>
      <c r="N199" s="27">
        <v>0.744610036084082</v>
      </c>
      <c r="O199" s="27">
        <v>15.65</v>
      </c>
      <c r="P199" s="27">
        <v>0.600523494952013</v>
      </c>
      <c r="Q199" s="27">
        <v>0.0659179857908513</v>
      </c>
      <c r="R199" s="27">
        <v>7.74142841529352</v>
      </c>
      <c r="S199" s="29">
        <v>0.00189704599277078</v>
      </c>
    </row>
    <row r="200" spans="1:19">
      <c r="A200" s="14">
        <v>15</v>
      </c>
      <c r="B200" s="14">
        <v>2012</v>
      </c>
      <c r="C200" s="27" t="s">
        <v>94</v>
      </c>
      <c r="D200" s="27">
        <v>42.1504926108374</v>
      </c>
      <c r="E200" s="27">
        <v>1.97647699164264</v>
      </c>
      <c r="F200" s="27">
        <v>0.73348268518654</v>
      </c>
      <c r="G200" s="27">
        <v>33.2443349753695</v>
      </c>
      <c r="H200" s="27">
        <v>2.37435094370724</v>
      </c>
      <c r="I200" s="28">
        <v>0.893756353403951</v>
      </c>
      <c r="J200" s="27">
        <v>102.6</v>
      </c>
      <c r="K200" s="27">
        <v>18.1490859593402</v>
      </c>
      <c r="L200" s="37">
        <v>42.2</v>
      </c>
      <c r="M200" s="28">
        <v>0.632840863549793</v>
      </c>
      <c r="N200" s="27">
        <v>0.721812658255639</v>
      </c>
      <c r="O200" s="27">
        <v>15.45</v>
      </c>
      <c r="P200" s="27">
        <v>0.640024630541872</v>
      </c>
      <c r="Q200" s="27">
        <v>0.0796416256157636</v>
      </c>
      <c r="R200" s="27">
        <v>7.9367699393967</v>
      </c>
      <c r="S200" s="29">
        <v>0.00189778325123153</v>
      </c>
    </row>
    <row r="201" spans="1:19">
      <c r="A201" s="14">
        <v>15</v>
      </c>
      <c r="B201" s="14">
        <v>2013</v>
      </c>
      <c r="C201" s="27" t="s">
        <v>94</v>
      </c>
      <c r="D201" s="27">
        <v>48.088623046875</v>
      </c>
      <c r="E201" s="27">
        <v>2.04870738382817</v>
      </c>
      <c r="F201" s="27">
        <v>0.871825892650549</v>
      </c>
      <c r="G201" s="27">
        <v>29.2535400390625</v>
      </c>
      <c r="H201" s="27">
        <v>2.3359958582945</v>
      </c>
      <c r="I201" s="28">
        <v>0.957422794294222</v>
      </c>
      <c r="J201" s="27">
        <v>102.3</v>
      </c>
      <c r="K201" s="27">
        <v>15.5639515281331</v>
      </c>
      <c r="L201" s="37">
        <v>42.4</v>
      </c>
      <c r="M201" s="28">
        <v>0.563790981993416</v>
      </c>
      <c r="N201" s="27">
        <v>0.682090108486544</v>
      </c>
      <c r="O201" s="27">
        <v>15.48</v>
      </c>
      <c r="P201" s="27">
        <v>0.6727294921875</v>
      </c>
      <c r="Q201" s="27">
        <v>0.095267333984375</v>
      </c>
      <c r="R201" s="27">
        <v>8.09325418960386</v>
      </c>
      <c r="S201" s="29">
        <v>0.001905517578125</v>
      </c>
    </row>
    <row r="202" spans="1:19">
      <c r="A202" s="14">
        <v>15</v>
      </c>
      <c r="B202" s="14">
        <v>2014</v>
      </c>
      <c r="C202" s="27" t="s">
        <v>94</v>
      </c>
      <c r="D202" s="27">
        <v>51.0644849655839</v>
      </c>
      <c r="E202" s="27">
        <v>2.0784737038396</v>
      </c>
      <c r="F202" s="27">
        <v>0.820132632122522</v>
      </c>
      <c r="G202" s="27">
        <v>24.1555367709214</v>
      </c>
      <c r="H202" s="27">
        <v>2.29616258858136</v>
      </c>
      <c r="I202" s="28">
        <v>1.01685089278813</v>
      </c>
      <c r="J202" s="27">
        <v>102.2</v>
      </c>
      <c r="K202" s="27">
        <v>13.6603234568908</v>
      </c>
      <c r="L202" s="37">
        <v>42.6</v>
      </c>
      <c r="M202" s="28">
        <v>0.522706132224623</v>
      </c>
      <c r="N202" s="27">
        <v>0.666080075556824</v>
      </c>
      <c r="O202" s="27">
        <v>16.24</v>
      </c>
      <c r="P202" s="27">
        <v>0.711991305397899</v>
      </c>
      <c r="Q202" s="27">
        <v>0.1120009660669</v>
      </c>
      <c r="R202" s="27">
        <v>8.37526335357541</v>
      </c>
      <c r="S202" s="29">
        <v>0.00190194420963652</v>
      </c>
    </row>
    <row r="203" spans="1:19">
      <c r="A203" s="14">
        <v>15</v>
      </c>
      <c r="B203" s="14">
        <v>2015</v>
      </c>
      <c r="C203" s="27" t="s">
        <v>94</v>
      </c>
      <c r="D203" s="27">
        <v>53.0732411304871</v>
      </c>
      <c r="E203" s="27">
        <v>2.09597988201903</v>
      </c>
      <c r="F203" s="27">
        <v>0.797094996939173</v>
      </c>
      <c r="G203" s="27">
        <v>30.1010222489477</v>
      </c>
      <c r="H203" s="27">
        <v>2.2865842406348</v>
      </c>
      <c r="I203" s="28">
        <v>1.03535919548841</v>
      </c>
      <c r="J203" s="27">
        <v>101.7</v>
      </c>
      <c r="K203" s="27">
        <v>11.6186209583171</v>
      </c>
      <c r="L203" s="37">
        <v>42.8</v>
      </c>
      <c r="M203" s="28">
        <v>0.472754283501419</v>
      </c>
      <c r="N203" s="27">
        <v>0.6777739403417</v>
      </c>
      <c r="O203" s="27">
        <v>16.54</v>
      </c>
      <c r="P203" s="27">
        <v>0.744317498496693</v>
      </c>
      <c r="Q203" s="27">
        <v>0.128697534576067</v>
      </c>
      <c r="R203" s="27">
        <v>8.65087049603719</v>
      </c>
      <c r="S203" s="29">
        <v>0.00190980156343957</v>
      </c>
    </row>
    <row r="204" spans="1:19">
      <c r="A204" s="14">
        <v>15</v>
      </c>
      <c r="B204" s="14">
        <v>2016</v>
      </c>
      <c r="C204" s="27" t="s">
        <v>94</v>
      </c>
      <c r="D204" s="27">
        <v>53.9177902398282</v>
      </c>
      <c r="E204" s="27">
        <v>2.11796113527521</v>
      </c>
      <c r="F204" s="27">
        <v>0.812203237364109</v>
      </c>
      <c r="G204" s="27">
        <v>27.5662808734041</v>
      </c>
      <c r="H204" s="27">
        <v>2.28058616380779</v>
      </c>
      <c r="I204" s="28">
        <v>1.11810282094088</v>
      </c>
      <c r="J204" s="27">
        <v>102.3</v>
      </c>
      <c r="K204" s="27">
        <v>7.38552437223043</v>
      </c>
      <c r="L204" s="37">
        <v>42.9</v>
      </c>
      <c r="M204" s="28">
        <v>0.432257557713631</v>
      </c>
      <c r="N204" s="27">
        <v>0.746774546825247</v>
      </c>
      <c r="O204" s="27">
        <v>15.34</v>
      </c>
      <c r="P204" s="27">
        <v>0.780455792864813</v>
      </c>
      <c r="Q204" s="27">
        <v>0.148649325856103</v>
      </c>
      <c r="R204" s="27">
        <v>8.99552793239003</v>
      </c>
      <c r="S204" s="29">
        <v>0.00187686433599809</v>
      </c>
    </row>
    <row r="205" spans="1:19">
      <c r="A205" s="14">
        <v>15</v>
      </c>
      <c r="B205" s="14">
        <v>2017</v>
      </c>
      <c r="C205" s="27" t="s">
        <v>94</v>
      </c>
      <c r="D205" s="27">
        <v>54.0743203134275</v>
      </c>
      <c r="E205" s="27">
        <v>2.1197800559223</v>
      </c>
      <c r="F205" s="27">
        <v>0.899773213012164</v>
      </c>
      <c r="G205" s="27">
        <v>26.9722189243737</v>
      </c>
      <c r="H205" s="27">
        <v>2.2769600167032</v>
      </c>
      <c r="I205" s="28">
        <v>1.10784912624188</v>
      </c>
      <c r="J205" s="27">
        <v>101.7</v>
      </c>
      <c r="K205" s="27">
        <v>4.42939723440088</v>
      </c>
      <c r="L205" s="37">
        <v>43</v>
      </c>
      <c r="M205" s="28">
        <v>0.461066016587676</v>
      </c>
      <c r="N205" s="27">
        <v>0.753762355001393</v>
      </c>
      <c r="O205" s="27">
        <v>15.65</v>
      </c>
      <c r="P205" s="27">
        <v>0.822153626973762</v>
      </c>
      <c r="Q205" s="27">
        <v>0.166439510863113</v>
      </c>
      <c r="R205" s="27">
        <v>9.82390596768863</v>
      </c>
      <c r="S205" s="29">
        <v>0.00188175234477027</v>
      </c>
    </row>
    <row r="206" spans="1:19">
      <c r="A206" s="14">
        <v>15</v>
      </c>
      <c r="B206" s="14">
        <v>2018</v>
      </c>
      <c r="C206" s="27" t="s">
        <v>94</v>
      </c>
      <c r="D206" s="27">
        <v>53.9344068197964</v>
      </c>
      <c r="E206" s="27">
        <v>2.16627396975913</v>
      </c>
      <c r="F206" s="27">
        <v>1.06087016070613</v>
      </c>
      <c r="G206" s="27">
        <v>36.3480937721999</v>
      </c>
      <c r="H206" s="27">
        <v>2.26433197409451</v>
      </c>
      <c r="I206" s="28">
        <v>1.12000645629893</v>
      </c>
      <c r="J206" s="27">
        <v>102.3</v>
      </c>
      <c r="K206" s="27">
        <v>3.38981962692724</v>
      </c>
      <c r="L206" s="37">
        <v>43.1</v>
      </c>
      <c r="M206" s="28">
        <v>0.470100224019825</v>
      </c>
      <c r="N206" s="27">
        <v>0.747756152426321</v>
      </c>
      <c r="O206" s="27">
        <v>15.68</v>
      </c>
      <c r="P206" s="27">
        <v>0.875325597916173</v>
      </c>
      <c r="Q206" s="27">
        <v>0.181311863604073</v>
      </c>
      <c r="R206" s="27">
        <v>11.2937331383205</v>
      </c>
      <c r="S206" s="29">
        <v>0.00187899597442576</v>
      </c>
    </row>
    <row r="207" spans="1:19">
      <c r="A207" s="14">
        <v>15</v>
      </c>
      <c r="B207" s="14">
        <v>2019</v>
      </c>
      <c r="C207" s="27" t="s">
        <v>94</v>
      </c>
      <c r="D207" s="27">
        <v>60.027748258354</v>
      </c>
      <c r="E207" s="27">
        <v>2.20976222218438</v>
      </c>
      <c r="F207" s="27">
        <v>1.47392396999506</v>
      </c>
      <c r="G207" s="27">
        <v>37.1230369583186</v>
      </c>
      <c r="H207" s="27">
        <v>2.2516427783903</v>
      </c>
      <c r="I207" s="28">
        <v>1.15755825244911</v>
      </c>
      <c r="J207" s="27">
        <v>103.1</v>
      </c>
      <c r="K207" s="27">
        <v>2.85064940918638</v>
      </c>
      <c r="L207" s="37">
        <v>43.4</v>
      </c>
      <c r="M207" s="28">
        <v>0.434981021115339</v>
      </c>
      <c r="N207" s="27">
        <v>0.810871854745089</v>
      </c>
      <c r="O207" s="27">
        <v>15.8</v>
      </c>
      <c r="P207" s="27">
        <v>0.928444916755225</v>
      </c>
      <c r="Q207" s="27">
        <v>0.193634431455898</v>
      </c>
      <c r="R207" s="27">
        <v>11.2617359456955</v>
      </c>
      <c r="S207" s="29">
        <v>0.00188806234502303</v>
      </c>
    </row>
    <row r="208" spans="1:19">
      <c r="A208" s="14">
        <v>15</v>
      </c>
      <c r="B208" s="14">
        <v>2020</v>
      </c>
      <c r="C208" s="27" t="s">
        <v>94</v>
      </c>
      <c r="D208" s="27">
        <v>63.5579804176006</v>
      </c>
      <c r="E208" s="27">
        <v>2.27767614133002</v>
      </c>
      <c r="F208" s="27">
        <v>1.99667006481993</v>
      </c>
      <c r="G208" s="27">
        <v>58.8848649286304</v>
      </c>
      <c r="H208" s="27">
        <v>2.19447888255228</v>
      </c>
      <c r="I208" s="28">
        <v>1.20369937917755</v>
      </c>
      <c r="J208" s="27">
        <v>102.5</v>
      </c>
      <c r="K208" s="27">
        <v>1.07682567856275</v>
      </c>
      <c r="L208" s="37">
        <v>43.5</v>
      </c>
      <c r="M208" s="28">
        <v>0.424035676084562</v>
      </c>
      <c r="N208" s="27">
        <v>0.903523950324482</v>
      </c>
      <c r="O208" s="27">
        <v>16.07</v>
      </c>
      <c r="P208" s="27">
        <v>0.971216232157603</v>
      </c>
      <c r="Q208" s="27">
        <v>0.205503126105934</v>
      </c>
      <c r="R208" s="27">
        <v>13.0051785068212</v>
      </c>
      <c r="S208" s="29">
        <v>0.00186504659667335</v>
      </c>
    </row>
    <row r="209" spans="1:19">
      <c r="A209" s="14">
        <v>15</v>
      </c>
      <c r="B209" s="14">
        <v>2021</v>
      </c>
      <c r="C209" s="27" t="s">
        <v>94</v>
      </c>
      <c r="D209" s="27">
        <v>72.0371546149324</v>
      </c>
      <c r="E209" s="27">
        <v>2.26663276408139</v>
      </c>
      <c r="F209" s="27">
        <v>2.17446843304976</v>
      </c>
      <c r="G209" s="27">
        <v>75.357671957672</v>
      </c>
      <c r="H209" s="27">
        <v>2.15531335149864</v>
      </c>
      <c r="I209" s="28">
        <v>1.14899637522911</v>
      </c>
      <c r="J209" s="27">
        <v>101.6</v>
      </c>
      <c r="K209" s="27">
        <v>0.739237667413135</v>
      </c>
      <c r="L209" s="37">
        <v>43.7</v>
      </c>
      <c r="M209" s="28">
        <v>0.43004007110365</v>
      </c>
      <c r="N209" s="27">
        <v>0.77022986036251</v>
      </c>
      <c r="O209" s="27">
        <v>16.8</v>
      </c>
      <c r="P209" s="27">
        <v>1.00340975896531</v>
      </c>
      <c r="Q209" s="27">
        <v>0.217915343915344</v>
      </c>
      <c r="R209" s="27">
        <v>12.9685723806089</v>
      </c>
      <c r="S209" s="29">
        <v>0.00185773074661964</v>
      </c>
    </row>
    <row r="210" spans="1:19">
      <c r="A210" s="14">
        <v>15</v>
      </c>
      <c r="B210" s="14">
        <v>2022</v>
      </c>
      <c r="C210" s="27" t="s">
        <v>94</v>
      </c>
      <c r="D210" s="27">
        <v>77.0322959483265</v>
      </c>
      <c r="E210" s="27">
        <v>2.40332085783877</v>
      </c>
      <c r="F210" s="27">
        <v>2.3977836328576</v>
      </c>
      <c r="G210" s="27">
        <v>65.7812096300646</v>
      </c>
      <c r="H210" s="27">
        <v>2.11254651407709</v>
      </c>
      <c r="I210" s="28">
        <v>1.16105804847552</v>
      </c>
      <c r="J210" s="27">
        <v>102.2</v>
      </c>
      <c r="K210" s="27">
        <v>0.6004935607502</v>
      </c>
      <c r="L210" s="37">
        <v>44.1</v>
      </c>
      <c r="M210" s="28">
        <v>0.439703421287978</v>
      </c>
      <c r="N210" s="27">
        <v>0.8054200773577</v>
      </c>
      <c r="O210" s="27">
        <v>16.97</v>
      </c>
      <c r="P210" s="27">
        <v>1.02795067527892</v>
      </c>
      <c r="Q210" s="27">
        <v>0.230776277157957</v>
      </c>
      <c r="R210" s="27">
        <v>13.0647047888885</v>
      </c>
      <c r="S210" s="29">
        <v>0.00185554903112155</v>
      </c>
    </row>
    <row r="211" spans="1:19">
      <c r="A211" s="14">
        <v>15</v>
      </c>
      <c r="B211" s="14">
        <v>2023</v>
      </c>
      <c r="C211" s="27" t="s">
        <v>94</v>
      </c>
      <c r="D211" s="27">
        <v>84.5939479239972</v>
      </c>
      <c r="E211" s="27">
        <v>2.52183391471255</v>
      </c>
      <c r="F211" s="27">
        <v>2.54421830019332</v>
      </c>
      <c r="G211" s="27">
        <v>52.4285714285714</v>
      </c>
      <c r="H211" s="27">
        <v>2.0733075308318</v>
      </c>
      <c r="I211" s="28">
        <v>1.19516551601436</v>
      </c>
      <c r="J211" s="27">
        <v>100.4</v>
      </c>
      <c r="K211" s="27">
        <v>0.537715305714829</v>
      </c>
      <c r="L211" s="37">
        <v>44</v>
      </c>
      <c r="M211" s="28">
        <v>0.401598114712089</v>
      </c>
      <c r="N211" s="27">
        <v>0.839203619190631</v>
      </c>
      <c r="O211" s="27">
        <v>16.65</v>
      </c>
      <c r="P211" s="27">
        <v>1.06849636406287</v>
      </c>
      <c r="Q211" s="27">
        <v>0.243036593947924</v>
      </c>
      <c r="R211" s="27">
        <v>13.4384750837801</v>
      </c>
      <c r="S211" s="29">
        <v>0.00186136523574947</v>
      </c>
    </row>
    <row r="212" spans="1:19">
      <c r="A212" s="14">
        <v>15</v>
      </c>
      <c r="B212" s="14">
        <v>2024</v>
      </c>
      <c r="C212" s="27" t="s">
        <v>94</v>
      </c>
      <c r="D212" s="27">
        <v>89.1256157635468</v>
      </c>
      <c r="E212" s="27">
        <v>2.60007831659465</v>
      </c>
      <c r="F212" s="27">
        <v>3.66338972906692</v>
      </c>
      <c r="G212" s="27">
        <v>52.8431855500821</v>
      </c>
      <c r="H212" s="27">
        <v>2.04149441599309</v>
      </c>
      <c r="I212" s="28">
        <v>1.22647308808197</v>
      </c>
      <c r="J212" s="27">
        <v>100.5</v>
      </c>
      <c r="K212" s="27">
        <v>0.483537421865876</v>
      </c>
      <c r="L212" s="37">
        <v>44.4263955455454</v>
      </c>
      <c r="M212" s="28">
        <v>0.410367898151933</v>
      </c>
      <c r="N212" s="27">
        <v>0.847206506179384</v>
      </c>
      <c r="O212" s="27">
        <v>17.34</v>
      </c>
      <c r="P212" s="27">
        <v>1.10484400656814</v>
      </c>
      <c r="Q212" s="27">
        <v>0.256339819376026</v>
      </c>
      <c r="R212" s="27">
        <v>13.9543079565657</v>
      </c>
      <c r="S212" s="29">
        <v>0.00186276096645555</v>
      </c>
    </row>
    <row r="213" spans="1:19">
      <c r="A213" s="14">
        <v>16</v>
      </c>
      <c r="B213" s="14">
        <v>2011</v>
      </c>
      <c r="C213" s="27" t="s">
        <v>95</v>
      </c>
      <c r="D213" s="27">
        <v>5.35739830129638</v>
      </c>
      <c r="E213" s="27">
        <v>0.657000699813952</v>
      </c>
      <c r="F213" s="27">
        <v>0.291788280676601</v>
      </c>
      <c r="G213" s="27">
        <v>1.2405006705409</v>
      </c>
      <c r="H213" s="27">
        <v>2.48030281788869</v>
      </c>
      <c r="I213" s="28">
        <v>0.64040706847586</v>
      </c>
      <c r="J213" s="27">
        <v>105.2</v>
      </c>
      <c r="K213" s="27">
        <v>49.8489425981873</v>
      </c>
      <c r="L213" s="37">
        <v>46.8</v>
      </c>
      <c r="M213" s="28">
        <v>0.173460622687627</v>
      </c>
      <c r="N213" s="27">
        <v>0.270541555976582</v>
      </c>
      <c r="O213" s="27">
        <v>16.85</v>
      </c>
      <c r="P213" s="27">
        <v>0.546714349575324</v>
      </c>
      <c r="Q213" s="27">
        <v>0.0261913276709879</v>
      </c>
      <c r="R213" s="27">
        <v>10.7610668350036</v>
      </c>
      <c r="S213" s="29">
        <v>0.00327670987930264</v>
      </c>
    </row>
    <row r="214" spans="1:19">
      <c r="A214" s="14">
        <v>16</v>
      </c>
      <c r="B214" s="14">
        <v>2012</v>
      </c>
      <c r="C214" s="27" t="s">
        <v>95</v>
      </c>
      <c r="D214" s="27">
        <v>5.33564245810056</v>
      </c>
      <c r="E214" s="27">
        <v>0.714891760854796</v>
      </c>
      <c r="F214" s="27">
        <v>0.307115141127787</v>
      </c>
      <c r="G214" s="27">
        <v>1.78435754189944</v>
      </c>
      <c r="H214" s="27">
        <v>2.47871158830063</v>
      </c>
      <c r="I214" s="28">
        <v>0.670274034207129</v>
      </c>
      <c r="J214" s="27">
        <v>102.7</v>
      </c>
      <c r="K214" s="27">
        <v>43.8283614353653</v>
      </c>
      <c r="L214" s="37">
        <v>46</v>
      </c>
      <c r="M214" s="28">
        <v>0.16284108600071</v>
      </c>
      <c r="N214" s="27">
        <v>0.262470131940584</v>
      </c>
      <c r="O214" s="27">
        <v>17.37</v>
      </c>
      <c r="P214" s="27">
        <v>0.580111731843575</v>
      </c>
      <c r="Q214" s="27">
        <v>0.0334256983240223</v>
      </c>
      <c r="R214" s="27">
        <v>10.7001145991349</v>
      </c>
      <c r="S214" s="29">
        <v>0.00336536312849162</v>
      </c>
    </row>
    <row r="215" spans="1:19">
      <c r="A215" s="14">
        <v>16</v>
      </c>
      <c r="B215" s="14">
        <v>2013</v>
      </c>
      <c r="C215" s="27" t="s">
        <v>95</v>
      </c>
      <c r="D215" s="27">
        <v>6.5949508489723</v>
      </c>
      <c r="E215" s="27">
        <v>0.764466538615667</v>
      </c>
      <c r="F215" s="27">
        <v>0.29751129658546</v>
      </c>
      <c r="G215" s="27">
        <v>2.22743521000894</v>
      </c>
      <c r="H215" s="27">
        <v>2.43371107932666</v>
      </c>
      <c r="I215" s="28">
        <v>0.687936412639163</v>
      </c>
      <c r="J215" s="27">
        <v>102.5</v>
      </c>
      <c r="K215" s="27">
        <v>38.5327566432214</v>
      </c>
      <c r="L215" s="37">
        <v>45.1</v>
      </c>
      <c r="M215" s="28">
        <v>0.157239662891097</v>
      </c>
      <c r="N215" s="27">
        <v>0.251478135061561</v>
      </c>
      <c r="O215" s="27">
        <v>17.74</v>
      </c>
      <c r="P215" s="27">
        <v>0.602770330652368</v>
      </c>
      <c r="Q215" s="27">
        <v>0.0426072386058981</v>
      </c>
      <c r="R215" s="27">
        <v>10.9166354493848</v>
      </c>
      <c r="S215" s="29">
        <v>0.00339812332439678</v>
      </c>
    </row>
    <row r="216" spans="1:19">
      <c r="A216" s="14">
        <v>16</v>
      </c>
      <c r="B216" s="14">
        <v>2014</v>
      </c>
      <c r="C216" s="27" t="s">
        <v>95</v>
      </c>
      <c r="D216" s="27">
        <v>6.42924107142857</v>
      </c>
      <c r="E216" s="27">
        <v>0.810060156634255</v>
      </c>
      <c r="F216" s="27">
        <v>0.320078632413958</v>
      </c>
      <c r="G216" s="27">
        <v>3.08727678571429</v>
      </c>
      <c r="H216" s="27">
        <v>2.40278738756548</v>
      </c>
      <c r="I216" s="28">
        <v>0.727432726036875</v>
      </c>
      <c r="J216" s="27">
        <v>102.3</v>
      </c>
      <c r="K216" s="27">
        <v>33.697804345907</v>
      </c>
      <c r="L216" s="37">
        <v>44.6</v>
      </c>
      <c r="M216" s="28">
        <v>0.165517065429231</v>
      </c>
      <c r="N216" s="27">
        <v>0.259620124096705</v>
      </c>
      <c r="O216" s="27">
        <v>18.05</v>
      </c>
      <c r="P216" s="27">
        <v>0.626785714285714</v>
      </c>
      <c r="Q216" s="27">
        <v>0.0522700892857143</v>
      </c>
      <c r="R216" s="27">
        <v>10.8777397172071</v>
      </c>
      <c r="S216" s="29">
        <v>0.00347098214285714</v>
      </c>
    </row>
    <row r="217" spans="1:19">
      <c r="A217" s="14">
        <v>16</v>
      </c>
      <c r="B217" s="14">
        <v>2015</v>
      </c>
      <c r="C217" s="27" t="s">
        <v>95</v>
      </c>
      <c r="D217" s="27">
        <v>6.9835005574136</v>
      </c>
      <c r="E217" s="27">
        <v>0.866043884423202</v>
      </c>
      <c r="F217" s="27">
        <v>0.380773878375443</v>
      </c>
      <c r="G217" s="27">
        <v>5.38706800445931</v>
      </c>
      <c r="H217" s="27">
        <v>2.37902863811832</v>
      </c>
      <c r="I217" s="28">
        <v>0.830455202743884</v>
      </c>
      <c r="J217" s="27">
        <v>101.5</v>
      </c>
      <c r="K217" s="27">
        <v>31.0079795198196</v>
      </c>
      <c r="L217" s="37">
        <v>44.1</v>
      </c>
      <c r="M217" s="28">
        <v>0.15505850682199</v>
      </c>
      <c r="N217" s="27">
        <v>0.26542314659652</v>
      </c>
      <c r="O217" s="27">
        <v>18.07</v>
      </c>
      <c r="P217" s="27">
        <v>0.650167224080268</v>
      </c>
      <c r="Q217" s="27">
        <v>0.0638149386845039</v>
      </c>
      <c r="R217" s="27">
        <v>11.5620219600911</v>
      </c>
      <c r="S217" s="29">
        <v>0.00349163879598662</v>
      </c>
    </row>
    <row r="218" spans="1:19">
      <c r="A218" s="14">
        <v>16</v>
      </c>
      <c r="B218" s="14">
        <v>2016</v>
      </c>
      <c r="C218" s="27" t="s">
        <v>95</v>
      </c>
      <c r="D218" s="27">
        <v>7.76779359430605</v>
      </c>
      <c r="E218" s="27">
        <v>0.958126878877684</v>
      </c>
      <c r="F218" s="27">
        <v>0.42113516192994</v>
      </c>
      <c r="G218" s="27">
        <v>7</v>
      </c>
      <c r="H218" s="27">
        <v>2.36225078266601</v>
      </c>
      <c r="I218" s="28">
        <v>0.942983109075293</v>
      </c>
      <c r="J218" s="27">
        <v>102</v>
      </c>
      <c r="K218" s="27">
        <v>24.4174146643072</v>
      </c>
      <c r="L218" s="37">
        <v>43.6</v>
      </c>
      <c r="M218" s="28">
        <v>0.141718380389367</v>
      </c>
      <c r="N218" s="27">
        <v>0.275227126942839</v>
      </c>
      <c r="O218" s="27">
        <v>17.29</v>
      </c>
      <c r="P218" s="27">
        <v>0.671040925266904</v>
      </c>
      <c r="Q218" s="27">
        <v>0.0776379003558719</v>
      </c>
      <c r="R218" s="27">
        <v>12.6094771949582</v>
      </c>
      <c r="S218" s="29">
        <v>0.00360097864768683</v>
      </c>
    </row>
    <row r="219" spans="1:19">
      <c r="A219" s="14">
        <v>16</v>
      </c>
      <c r="B219" s="14">
        <v>2017</v>
      </c>
      <c r="C219" s="27" t="s">
        <v>95</v>
      </c>
      <c r="D219" s="27">
        <v>9.99379295056528</v>
      </c>
      <c r="E219" s="27">
        <v>1.0815241784404</v>
      </c>
      <c r="F219" s="27">
        <v>0.46937192646944</v>
      </c>
      <c r="G219" s="27">
        <v>7.32187984925737</v>
      </c>
      <c r="H219" s="27">
        <v>2.35598852137139</v>
      </c>
      <c r="I219" s="28">
        <v>0.97598627787307</v>
      </c>
      <c r="J219" s="27">
        <v>102</v>
      </c>
      <c r="K219" s="27">
        <v>15.4749824369682</v>
      </c>
      <c r="L219" s="37">
        <v>45.2</v>
      </c>
      <c r="M219" s="28">
        <v>0.146050245965967</v>
      </c>
      <c r="N219" s="27">
        <v>0.266141004117555</v>
      </c>
      <c r="O219" s="27">
        <v>18.03</v>
      </c>
      <c r="P219" s="27">
        <v>0.704500110840169</v>
      </c>
      <c r="Q219" s="27">
        <v>0.0914985590778098</v>
      </c>
      <c r="R219" s="27">
        <v>12.9890227273172</v>
      </c>
      <c r="S219" s="29">
        <v>0.00359787186876524</v>
      </c>
    </row>
    <row r="220" spans="1:19">
      <c r="A220" s="14">
        <v>16</v>
      </c>
      <c r="B220" s="14">
        <v>2018</v>
      </c>
      <c r="C220" s="27" t="s">
        <v>95</v>
      </c>
      <c r="D220" s="27">
        <v>14.9333037890538</v>
      </c>
      <c r="E220" s="27">
        <v>1.16336865520552</v>
      </c>
      <c r="F220" s="27">
        <v>0.503195478105218</v>
      </c>
      <c r="G220" s="27">
        <v>11.7037447374252</v>
      </c>
      <c r="H220" s="27">
        <v>2.33879668049793</v>
      </c>
      <c r="I220" s="28">
        <v>1.09693290481292</v>
      </c>
      <c r="J220" s="27">
        <v>102.1</v>
      </c>
      <c r="K220" s="27">
        <v>10.8355165117805</v>
      </c>
      <c r="L220" s="37">
        <v>45.9</v>
      </c>
      <c r="M220" s="28">
        <v>0.138540167599286</v>
      </c>
      <c r="N220" s="27">
        <v>0.25219657208399</v>
      </c>
      <c r="O220" s="27">
        <v>18.06</v>
      </c>
      <c r="P220" s="27">
        <v>0.72191446931088</v>
      </c>
      <c r="Q220" s="27">
        <v>0.106031464657656</v>
      </c>
      <c r="R220" s="27">
        <v>13.4284484218847</v>
      </c>
      <c r="S220" s="29">
        <v>0.00358741413693774</v>
      </c>
    </row>
    <row r="221" spans="1:19">
      <c r="A221" s="14">
        <v>16</v>
      </c>
      <c r="B221" s="14">
        <v>2019</v>
      </c>
      <c r="C221" s="27" t="s">
        <v>95</v>
      </c>
      <c r="D221" s="27">
        <v>18.829052258636</v>
      </c>
      <c r="E221" s="27">
        <v>1.29515895486167</v>
      </c>
      <c r="F221" s="27">
        <v>0.601075877689694</v>
      </c>
      <c r="G221" s="27">
        <v>13.0956598759965</v>
      </c>
      <c r="H221" s="27">
        <v>2.31362370220309</v>
      </c>
      <c r="I221" s="28">
        <v>1.18253685497771</v>
      </c>
      <c r="J221" s="27">
        <v>102.9</v>
      </c>
      <c r="K221" s="27">
        <v>9.18540689208866</v>
      </c>
      <c r="L221" s="37">
        <v>45.5</v>
      </c>
      <c r="M221" s="28">
        <v>0.141992868478199</v>
      </c>
      <c r="N221" s="27">
        <v>0.281768735843715</v>
      </c>
      <c r="O221" s="27">
        <v>18.41</v>
      </c>
      <c r="P221" s="27">
        <v>0.771257750221435</v>
      </c>
      <c r="Q221" s="27">
        <v>0.119081045172719</v>
      </c>
      <c r="R221" s="27">
        <v>12.8039080603745</v>
      </c>
      <c r="S221" s="29">
        <v>0.00463020372010629</v>
      </c>
    </row>
    <row r="222" spans="1:19">
      <c r="A222" s="14">
        <v>16</v>
      </c>
      <c r="B222" s="14">
        <v>2020</v>
      </c>
      <c r="C222" s="27" t="s">
        <v>95</v>
      </c>
      <c r="D222" s="27">
        <v>22.2334587298075</v>
      </c>
      <c r="E222" s="27">
        <v>1.33985107684683</v>
      </c>
      <c r="F222" s="27">
        <v>0.903800134751059</v>
      </c>
      <c r="G222" s="27">
        <v>17.755919451206</v>
      </c>
      <c r="H222" s="27">
        <v>2.27053765973735</v>
      </c>
      <c r="I222" s="28">
        <v>1.21804603214914</v>
      </c>
      <c r="J222" s="27">
        <v>102.6</v>
      </c>
      <c r="K222" s="27">
        <v>3.96896079053955</v>
      </c>
      <c r="L222" s="37">
        <v>46.4</v>
      </c>
      <c r="M222" s="28">
        <v>0.15497882177763</v>
      </c>
      <c r="N222" s="27">
        <v>0.355453930471551</v>
      </c>
      <c r="O222" s="27">
        <v>18.78</v>
      </c>
      <c r="P222" s="27">
        <v>0.813896879840673</v>
      </c>
      <c r="Q222" s="27">
        <v>0.130241203806152</v>
      </c>
      <c r="R222" s="27">
        <v>12.97032699638</v>
      </c>
      <c r="S222" s="29">
        <v>0.00466032308032751</v>
      </c>
    </row>
    <row r="223" spans="1:19">
      <c r="A223" s="14">
        <v>16</v>
      </c>
      <c r="B223" s="14">
        <v>2021</v>
      </c>
      <c r="C223" s="27" t="s">
        <v>95</v>
      </c>
      <c r="D223" s="27">
        <v>21.5844587115342</v>
      </c>
      <c r="E223" s="27">
        <v>1.33334651554048</v>
      </c>
      <c r="F223" s="27">
        <v>1.37199931631265</v>
      </c>
      <c r="G223" s="27">
        <v>21.5567854770866</v>
      </c>
      <c r="H223" s="27">
        <v>2.23099978591308</v>
      </c>
      <c r="I223" s="28">
        <v>1.18995485417181</v>
      </c>
      <c r="J223" s="27">
        <v>100.9</v>
      </c>
      <c r="K223" s="27">
        <v>2.93248252240417</v>
      </c>
      <c r="L223" s="37">
        <v>46.9</v>
      </c>
      <c r="M223" s="28">
        <v>0.166421551903265</v>
      </c>
      <c r="N223" s="27">
        <v>0.328216078717885</v>
      </c>
      <c r="O223" s="27">
        <v>18.47</v>
      </c>
      <c r="P223" s="27">
        <v>0.845029887093203</v>
      </c>
      <c r="Q223" s="27">
        <v>0.141700243524463</v>
      </c>
      <c r="R223" s="27">
        <v>13.1603054786417</v>
      </c>
      <c r="S223" s="29">
        <v>0.00467345583351782</v>
      </c>
    </row>
    <row r="224" spans="1:19">
      <c r="A224" s="14">
        <v>16</v>
      </c>
      <c r="B224" s="14">
        <v>2022</v>
      </c>
      <c r="C224" s="27" t="s">
        <v>95</v>
      </c>
      <c r="D224" s="27">
        <v>22.309628975265</v>
      </c>
      <c r="E224" s="27">
        <v>1.39283168768472</v>
      </c>
      <c r="F224" s="27">
        <v>2.324752519157</v>
      </c>
      <c r="G224" s="27">
        <v>16.7469081272085</v>
      </c>
      <c r="H224" s="27">
        <v>2.191863964687</v>
      </c>
      <c r="I224" s="28">
        <v>1.26774150815482</v>
      </c>
      <c r="J224" s="27">
        <v>102</v>
      </c>
      <c r="K224" s="27">
        <v>2.40749364073226</v>
      </c>
      <c r="L224" s="37">
        <v>46.6</v>
      </c>
      <c r="M224" s="28">
        <v>0.202753943379551</v>
      </c>
      <c r="N224" s="27">
        <v>0.343462964194868</v>
      </c>
      <c r="O224" s="27">
        <v>18.46</v>
      </c>
      <c r="P224" s="27">
        <v>0.863074204946996</v>
      </c>
      <c r="Q224" s="27">
        <v>0.151384717314488</v>
      </c>
      <c r="R224" s="27">
        <v>14.0326543715453</v>
      </c>
      <c r="S224" s="29">
        <v>0.00465326855123675</v>
      </c>
    </row>
    <row r="225" spans="1:19">
      <c r="A225" s="14">
        <v>16</v>
      </c>
      <c r="B225" s="14">
        <v>2023</v>
      </c>
      <c r="C225" s="27" t="s">
        <v>95</v>
      </c>
      <c r="D225" s="27">
        <v>27.9417497231451</v>
      </c>
      <c r="E225" s="27">
        <v>1.48137931456586</v>
      </c>
      <c r="F225" s="27">
        <v>4.85009379657313</v>
      </c>
      <c r="G225" s="27">
        <v>13.3156146179402</v>
      </c>
      <c r="H225" s="27">
        <v>2.13287761026313</v>
      </c>
      <c r="I225" s="28">
        <v>1.30568707731955</v>
      </c>
      <c r="J225" s="27">
        <v>100.3</v>
      </c>
      <c r="K225" s="27">
        <v>1.95855813398374</v>
      </c>
      <c r="L225" s="37">
        <v>46.9</v>
      </c>
      <c r="M225" s="28">
        <v>0.174846126492253</v>
      </c>
      <c r="N225" s="27">
        <v>0.409296926593853</v>
      </c>
      <c r="O225" s="27">
        <v>18.21</v>
      </c>
      <c r="P225" s="27">
        <v>0.972535991140642</v>
      </c>
      <c r="Q225" s="27">
        <v>0.160943521594684</v>
      </c>
      <c r="R225" s="27">
        <v>14.7463992483531</v>
      </c>
      <c r="S225" s="29">
        <v>0.00464230343300111</v>
      </c>
    </row>
    <row r="226" spans="1:19">
      <c r="A226" s="14">
        <v>16</v>
      </c>
      <c r="B226" s="14">
        <v>2024</v>
      </c>
      <c r="C226" s="27" t="s">
        <v>95</v>
      </c>
      <c r="D226" s="27">
        <v>26.267658818303</v>
      </c>
      <c r="E226" s="27">
        <v>1.51760222205979</v>
      </c>
      <c r="F226" s="27">
        <v>7.55106790439295</v>
      </c>
      <c r="G226" s="27">
        <v>12.3856063971568</v>
      </c>
      <c r="H226" s="27">
        <v>2.0956203413752</v>
      </c>
      <c r="I226" s="28">
        <v>1.30830989516748</v>
      </c>
      <c r="J226" s="27">
        <v>100.5</v>
      </c>
      <c r="K226" s="27">
        <v>2.26484489762444</v>
      </c>
      <c r="L226" s="37">
        <v>46.840125173106</v>
      </c>
      <c r="M226" s="28">
        <v>0.137759424603465</v>
      </c>
      <c r="N226" s="27">
        <v>0.465321901581573</v>
      </c>
      <c r="O226" s="27">
        <v>17.94</v>
      </c>
      <c r="P226" s="27">
        <v>1.02104398045313</v>
      </c>
      <c r="Q226" s="27">
        <v>0.170461861394936</v>
      </c>
      <c r="R226" s="27">
        <v>14.6104200339894</v>
      </c>
      <c r="S226" s="29">
        <v>0.00465317636605953</v>
      </c>
    </row>
    <row r="227" spans="1:19">
      <c r="A227" s="14">
        <v>17</v>
      </c>
      <c r="B227" s="14">
        <v>2011</v>
      </c>
      <c r="C227" s="27" t="s">
        <v>96</v>
      </c>
      <c r="D227" s="27">
        <v>7.1208517699115</v>
      </c>
      <c r="E227" s="27">
        <v>0.730568771676101</v>
      </c>
      <c r="F227" s="27">
        <v>0.120902554843702</v>
      </c>
      <c r="G227" s="27">
        <v>1.53747234513274</v>
      </c>
      <c r="H227" s="27">
        <v>2.50535689439265</v>
      </c>
      <c r="I227" s="28">
        <v>0.849924577879422</v>
      </c>
      <c r="J227" s="27">
        <v>105.7</v>
      </c>
      <c r="K227" s="27">
        <v>65.0386657884919</v>
      </c>
      <c r="L227" s="37">
        <v>42.1</v>
      </c>
      <c r="M227" s="28">
        <v>0.159451849969371</v>
      </c>
      <c r="N227" s="27">
        <v>0.13594843333318</v>
      </c>
      <c r="O227" s="27">
        <v>17.89</v>
      </c>
      <c r="P227" s="27">
        <v>0.620990044247788</v>
      </c>
      <c r="Q227" s="27">
        <v>0.0706042588495575</v>
      </c>
      <c r="R227" s="27">
        <v>12.0492792708749</v>
      </c>
      <c r="S227" s="29">
        <v>0.00217090707964602</v>
      </c>
    </row>
    <row r="228" spans="1:19">
      <c r="A228" s="14">
        <v>17</v>
      </c>
      <c r="B228" s="14">
        <v>2012</v>
      </c>
      <c r="C228" s="27" t="s">
        <v>96</v>
      </c>
      <c r="D228" s="27">
        <v>7.70848251170476</v>
      </c>
      <c r="E228" s="27">
        <v>0.845169878782966</v>
      </c>
      <c r="F228" s="27">
        <v>0.161366710329261</v>
      </c>
      <c r="G228" s="27">
        <v>2.10892316166345</v>
      </c>
      <c r="H228" s="27">
        <v>2.4787938220152</v>
      </c>
      <c r="I228" s="28">
        <v>0.879474710843704</v>
      </c>
      <c r="J228" s="27">
        <v>102.6</v>
      </c>
      <c r="K228" s="27">
        <v>57.2250216535181</v>
      </c>
      <c r="L228" s="37">
        <v>41</v>
      </c>
      <c r="M228" s="28">
        <v>0.136184337039676</v>
      </c>
      <c r="N228" s="27">
        <v>0.131866725262722</v>
      </c>
      <c r="O228" s="27">
        <v>17.65</v>
      </c>
      <c r="P228" s="27">
        <v>0.637978518314514</v>
      </c>
      <c r="Q228" s="27">
        <v>0.0859322500688516</v>
      </c>
      <c r="R228" s="27">
        <v>11.5263369482086</v>
      </c>
      <c r="S228" s="29">
        <v>0.00224456072707243</v>
      </c>
    </row>
    <row r="229" spans="1:19">
      <c r="A229" s="14">
        <v>17</v>
      </c>
      <c r="B229" s="14">
        <v>2013</v>
      </c>
      <c r="C229" s="27" t="s">
        <v>96</v>
      </c>
      <c r="D229" s="27">
        <v>8.92549396267838</v>
      </c>
      <c r="E229" s="27">
        <v>0.943837366327238</v>
      </c>
      <c r="F229" s="27">
        <v>0.127985206272735</v>
      </c>
      <c r="G229" s="27">
        <v>2.49533479692645</v>
      </c>
      <c r="H229" s="27">
        <v>2.41913365259033</v>
      </c>
      <c r="I229" s="28">
        <v>0.9248998067702</v>
      </c>
      <c r="J229" s="27">
        <v>103</v>
      </c>
      <c r="K229" s="27">
        <v>52.0984139729349</v>
      </c>
      <c r="L229" s="37">
        <v>41.2</v>
      </c>
      <c r="M229" s="28">
        <v>0.137911903320559</v>
      </c>
      <c r="N229" s="27">
        <v>0.136983715707386</v>
      </c>
      <c r="O229" s="27">
        <v>17.54</v>
      </c>
      <c r="P229" s="27">
        <v>0.675082327113063</v>
      </c>
      <c r="Q229" s="27">
        <v>0.098718441273326</v>
      </c>
      <c r="R229" s="27">
        <v>11.9879897858753</v>
      </c>
      <c r="S229" s="29">
        <v>0.0023943468715697</v>
      </c>
    </row>
    <row r="230" spans="1:19">
      <c r="A230" s="14">
        <v>17</v>
      </c>
      <c r="B230" s="14">
        <v>2014</v>
      </c>
      <c r="C230" s="27" t="s">
        <v>96</v>
      </c>
      <c r="D230" s="27">
        <v>10.2610951795712</v>
      </c>
      <c r="E230" s="27">
        <v>1.01649541220008</v>
      </c>
      <c r="F230" s="27">
        <v>0.113944338073865</v>
      </c>
      <c r="G230" s="27">
        <v>2.74914652464837</v>
      </c>
      <c r="H230" s="27">
        <v>2.37001767131357</v>
      </c>
      <c r="I230" s="28">
        <v>0.958664796242888</v>
      </c>
      <c r="J230" s="27">
        <v>101.7</v>
      </c>
      <c r="K230" s="27">
        <v>46.4005365756646</v>
      </c>
      <c r="L230" s="37">
        <v>41.9</v>
      </c>
      <c r="M230" s="28">
        <v>0.143430512618965</v>
      </c>
      <c r="N230" s="27">
        <v>0.148838476686645</v>
      </c>
      <c r="O230" s="27">
        <v>17.28</v>
      </c>
      <c r="P230" s="27">
        <v>0.700396012563157</v>
      </c>
      <c r="Q230" s="27">
        <v>0.114010651372388</v>
      </c>
      <c r="R230" s="27">
        <v>12.520471212024</v>
      </c>
      <c r="S230" s="29">
        <v>0.00244708452819883</v>
      </c>
    </row>
    <row r="231" spans="1:19">
      <c r="A231" s="14">
        <v>17</v>
      </c>
      <c r="B231" s="14">
        <v>2015</v>
      </c>
      <c r="C231" s="27" t="s">
        <v>96</v>
      </c>
      <c r="D231" s="27">
        <v>10.817154526889</v>
      </c>
      <c r="E231" s="27">
        <v>1.06866598614274</v>
      </c>
      <c r="F231" s="27">
        <v>0.147845693068752</v>
      </c>
      <c r="G231" s="27">
        <v>4.10211027910143</v>
      </c>
      <c r="H231" s="27">
        <v>2.36648267125147</v>
      </c>
      <c r="I231" s="28">
        <v>1.05248491688007</v>
      </c>
      <c r="J231" s="27">
        <v>100.9</v>
      </c>
      <c r="K231" s="27">
        <v>41.4446550828033</v>
      </c>
      <c r="L231" s="37">
        <v>41.2</v>
      </c>
      <c r="M231" s="28">
        <v>0.119969723431785</v>
      </c>
      <c r="N231" s="27">
        <v>0.171462012780389</v>
      </c>
      <c r="O231" s="27">
        <v>17.46</v>
      </c>
      <c r="P231" s="27">
        <v>0.726072157930565</v>
      </c>
      <c r="Q231" s="27">
        <v>0.133240299523485</v>
      </c>
      <c r="R231" s="27">
        <v>13.5592016604553</v>
      </c>
      <c r="S231" s="29">
        <v>0.00251327433628319</v>
      </c>
    </row>
    <row r="232" spans="1:19">
      <c r="A232" s="14">
        <v>17</v>
      </c>
      <c r="B232" s="14">
        <v>2016</v>
      </c>
      <c r="C232" s="27" t="s">
        <v>96</v>
      </c>
      <c r="D232" s="27">
        <v>11.2503050847458</v>
      </c>
      <c r="E232" s="27">
        <v>1.06878118540013</v>
      </c>
      <c r="F232" s="27">
        <v>0.204295750994643</v>
      </c>
      <c r="G232" s="27">
        <v>4.31538983050847</v>
      </c>
      <c r="H232" s="27">
        <v>2.37008138266633</v>
      </c>
      <c r="I232" s="28">
        <v>1.09184012714579</v>
      </c>
      <c r="J232" s="27">
        <v>101.5</v>
      </c>
      <c r="K232" s="27">
        <v>19.1068466777702</v>
      </c>
      <c r="L232" s="37">
        <v>40.8</v>
      </c>
      <c r="M232" s="28">
        <v>0.107352872977905</v>
      </c>
      <c r="N232" s="27">
        <v>0.195087389515819</v>
      </c>
      <c r="O232" s="27">
        <v>16.9</v>
      </c>
      <c r="P232" s="27">
        <v>0.752677966101695</v>
      </c>
      <c r="Q232" s="27">
        <v>0.155088813559322</v>
      </c>
      <c r="R232" s="27">
        <v>13.8733091661666</v>
      </c>
      <c r="S232" s="29">
        <v>0.00255457627118644</v>
      </c>
    </row>
    <row r="233" spans="1:19">
      <c r="A233" s="14">
        <v>17</v>
      </c>
      <c r="B233" s="14">
        <v>2017</v>
      </c>
      <c r="C233" s="27" t="s">
        <v>96</v>
      </c>
      <c r="D233" s="27">
        <v>10.6809286003509</v>
      </c>
      <c r="E233" s="27">
        <v>1.12976903639085</v>
      </c>
      <c r="F233" s="27">
        <v>0.286233957283804</v>
      </c>
      <c r="G233" s="27">
        <v>4.77095424483736</v>
      </c>
      <c r="H233" s="27">
        <v>2.37155500349352</v>
      </c>
      <c r="I233" s="28">
        <v>1.18621850054782</v>
      </c>
      <c r="J233" s="27">
        <v>101.7</v>
      </c>
      <c r="K233" s="27">
        <v>13.9415106790491</v>
      </c>
      <c r="L233" s="37">
        <v>41.8</v>
      </c>
      <c r="M233" s="28">
        <v>0.108356426011942</v>
      </c>
      <c r="N233" s="27">
        <v>0.20825158854678</v>
      </c>
      <c r="O233" s="27">
        <v>17.11</v>
      </c>
      <c r="P233" s="27">
        <v>0.797138615197733</v>
      </c>
      <c r="Q233" s="27">
        <v>0.172679173977595</v>
      </c>
      <c r="R233" s="27">
        <v>14.7138652664938</v>
      </c>
      <c r="S233" s="29">
        <v>0.00258739371035227</v>
      </c>
    </row>
    <row r="234" spans="1:19">
      <c r="A234" s="14">
        <v>17</v>
      </c>
      <c r="B234" s="14">
        <v>2018</v>
      </c>
      <c r="C234" s="27" t="s">
        <v>96</v>
      </c>
      <c r="D234" s="27">
        <v>9.28575276057097</v>
      </c>
      <c r="E234" s="27">
        <v>1.15941238959541</v>
      </c>
      <c r="F234" s="27">
        <v>0.837648344310559</v>
      </c>
      <c r="G234" s="27">
        <v>6.9881497441422</v>
      </c>
      <c r="H234" s="27">
        <v>2.35029577364407</v>
      </c>
      <c r="I234" s="28">
        <v>1.29449554792663</v>
      </c>
      <c r="J234" s="27">
        <v>102.4</v>
      </c>
      <c r="K234" s="27">
        <v>10.4167298995356</v>
      </c>
      <c r="L234" s="37">
        <v>41.6</v>
      </c>
      <c r="M234" s="28">
        <v>0.10825982243913</v>
      </c>
      <c r="N234" s="27">
        <v>0.218253489240295</v>
      </c>
      <c r="O234" s="27">
        <v>17.39</v>
      </c>
      <c r="P234" s="27">
        <v>0.84029086991651</v>
      </c>
      <c r="Q234" s="27">
        <v>0.190072717479127</v>
      </c>
      <c r="R234" s="27">
        <v>14.7270136328161</v>
      </c>
      <c r="S234" s="29">
        <v>0.0026030164287638</v>
      </c>
    </row>
    <row r="235" spans="1:19">
      <c r="A235" s="14">
        <v>17</v>
      </c>
      <c r="B235" s="14">
        <v>2019</v>
      </c>
      <c r="C235" s="27" t="s">
        <v>96</v>
      </c>
      <c r="D235" s="27">
        <v>10.2183429568954</v>
      </c>
      <c r="E235" s="27">
        <v>1.23116089098488</v>
      </c>
      <c r="F235" s="27">
        <v>1.07005207236796</v>
      </c>
      <c r="G235" s="27">
        <v>7.76272324425943</v>
      </c>
      <c r="H235" s="27">
        <v>2.32472516750146</v>
      </c>
      <c r="I235" s="28">
        <v>1.36051290723408</v>
      </c>
      <c r="J235" s="27">
        <v>103</v>
      </c>
      <c r="K235" s="27">
        <v>8.05367243533061</v>
      </c>
      <c r="L235" s="37">
        <v>42.3</v>
      </c>
      <c r="M235" s="28">
        <v>0.11240096590088</v>
      </c>
      <c r="N235" s="27">
        <v>0.307886483220346</v>
      </c>
      <c r="O235" s="27">
        <v>18</v>
      </c>
      <c r="P235" s="27">
        <v>0.869074795219552</v>
      </c>
      <c r="Q235" s="27">
        <v>0.203955955418289</v>
      </c>
      <c r="R235" s="27">
        <v>14.778482231401</v>
      </c>
      <c r="S235" s="29">
        <v>0.00264536054787163</v>
      </c>
    </row>
    <row r="236" spans="1:19">
      <c r="A236" s="14">
        <v>17</v>
      </c>
      <c r="B236" s="14">
        <v>2020</v>
      </c>
      <c r="C236" s="27" t="s">
        <v>96</v>
      </c>
      <c r="D236" s="27">
        <v>11.5671221864952</v>
      </c>
      <c r="E236" s="27">
        <v>1.31839930475402</v>
      </c>
      <c r="F236" s="27">
        <v>1.50716266311802</v>
      </c>
      <c r="G236" s="27">
        <v>12.3520900321543</v>
      </c>
      <c r="H236" s="27">
        <v>2.26428614805368</v>
      </c>
      <c r="I236" s="28">
        <v>1.3634022097862</v>
      </c>
      <c r="J236" s="27">
        <v>102.1</v>
      </c>
      <c r="K236" s="27">
        <v>4.3914560786497</v>
      </c>
      <c r="L236" s="37">
        <v>42.9</v>
      </c>
      <c r="M236" s="28">
        <v>0.120769069934033</v>
      </c>
      <c r="N236" s="27">
        <v>0.422235062449927</v>
      </c>
      <c r="O236" s="27">
        <v>17.8</v>
      </c>
      <c r="P236" s="27">
        <v>0.904340836012862</v>
      </c>
      <c r="Q236" s="27">
        <v>0.215227759914255</v>
      </c>
      <c r="R236" s="27">
        <v>15.6566871222759</v>
      </c>
      <c r="S236" s="29">
        <v>0.0027424973204716</v>
      </c>
    </row>
    <row r="237" spans="1:19">
      <c r="A237" s="14">
        <v>17</v>
      </c>
      <c r="B237" s="14">
        <v>2021</v>
      </c>
      <c r="C237" s="27" t="s">
        <v>96</v>
      </c>
      <c r="D237" s="27">
        <v>11.1977712137487</v>
      </c>
      <c r="E237" s="27">
        <v>1.38426613987487</v>
      </c>
      <c r="F237" s="27">
        <v>1.81364626966368</v>
      </c>
      <c r="G237" s="27">
        <v>16.1162728249194</v>
      </c>
      <c r="H237" s="27">
        <v>2.18884427086198</v>
      </c>
      <c r="I237" s="28">
        <v>1.25983538794466</v>
      </c>
      <c r="J237" s="27">
        <v>101</v>
      </c>
      <c r="K237" s="27">
        <v>4.14266091337543</v>
      </c>
      <c r="L237" s="37">
        <v>42.9</v>
      </c>
      <c r="M237" s="28">
        <v>0.12934188601494</v>
      </c>
      <c r="N237" s="27">
        <v>0.368564095968004</v>
      </c>
      <c r="O237" s="27">
        <v>17.91</v>
      </c>
      <c r="P237" s="27">
        <v>0.953678839957036</v>
      </c>
      <c r="Q237" s="27">
        <v>0.226488990332975</v>
      </c>
      <c r="R237" s="27">
        <v>15.8792569344534</v>
      </c>
      <c r="S237" s="29">
        <v>0.00278195488721804</v>
      </c>
    </row>
    <row r="238" spans="1:19">
      <c r="A238" s="14">
        <v>17</v>
      </c>
      <c r="B238" s="14">
        <v>2022</v>
      </c>
      <c r="C238" s="27" t="s">
        <v>96</v>
      </c>
      <c r="D238" s="27">
        <v>15.0044474393531</v>
      </c>
      <c r="E238" s="27">
        <v>1.47197343413977</v>
      </c>
      <c r="F238" s="27">
        <v>2.32377200028705</v>
      </c>
      <c r="G238" s="27">
        <v>15.5409703504043</v>
      </c>
      <c r="H238" s="27">
        <v>2.13168766783722</v>
      </c>
      <c r="I238" s="28">
        <v>1.36427800837463</v>
      </c>
      <c r="J238" s="27">
        <v>101.8</v>
      </c>
      <c r="K238" s="27">
        <v>3.38439244136922</v>
      </c>
      <c r="L238" s="37">
        <v>43.8</v>
      </c>
      <c r="M238" s="28">
        <v>0.126368462647836</v>
      </c>
      <c r="N238" s="27">
        <v>0.415259598178632</v>
      </c>
      <c r="O238" s="27">
        <v>17.55</v>
      </c>
      <c r="P238" s="27">
        <v>0.987735849056604</v>
      </c>
      <c r="Q238" s="27">
        <v>0.237048517520216</v>
      </c>
      <c r="R238" s="27">
        <v>17.3841885136326</v>
      </c>
      <c r="S238" s="29">
        <v>0.00281940700808625</v>
      </c>
    </row>
    <row r="239" spans="1:19">
      <c r="A239" s="14">
        <v>17</v>
      </c>
      <c r="B239" s="14">
        <v>2023</v>
      </c>
      <c r="C239" s="27" t="s">
        <v>96</v>
      </c>
      <c r="D239" s="27">
        <v>17.3951034762613</v>
      </c>
      <c r="E239" s="27">
        <v>1.54074244415243</v>
      </c>
      <c r="F239" s="27">
        <v>3.90514673674989</v>
      </c>
      <c r="G239" s="27">
        <v>12.4454213445151</v>
      </c>
      <c r="H239" s="27">
        <v>2.1090003866976</v>
      </c>
      <c r="I239" s="28">
        <v>1.40746368088265</v>
      </c>
      <c r="J239" s="27">
        <v>100.6</v>
      </c>
      <c r="K239" s="27">
        <v>3.12089356110381</v>
      </c>
      <c r="L239" s="37">
        <v>43.7</v>
      </c>
      <c r="M239" s="28">
        <v>0.127769665571616</v>
      </c>
      <c r="N239" s="27">
        <v>0.426876307490144</v>
      </c>
      <c r="O239" s="27">
        <v>17.49</v>
      </c>
      <c r="P239" s="27">
        <v>1.06952522656567</v>
      </c>
      <c r="Q239" s="27">
        <v>0.248896253212498</v>
      </c>
      <c r="R239" s="27">
        <v>17.6046536563327</v>
      </c>
      <c r="S239" s="29">
        <v>0.00285540376031381</v>
      </c>
    </row>
    <row r="240" spans="1:19">
      <c r="A240" s="14">
        <v>17</v>
      </c>
      <c r="B240" s="14">
        <v>2024</v>
      </c>
      <c r="C240" s="27" t="s">
        <v>96</v>
      </c>
      <c r="D240" s="27">
        <v>18.266061263215</v>
      </c>
      <c r="E240" s="27">
        <v>1.59337680345236</v>
      </c>
      <c r="F240" s="27">
        <v>4.12138809810865</v>
      </c>
      <c r="G240" s="27">
        <v>13.1889400921659</v>
      </c>
      <c r="H240" s="27">
        <v>2.07111070747434</v>
      </c>
      <c r="I240" s="28">
        <v>1.4615551930397</v>
      </c>
      <c r="J240" s="27">
        <v>100.2</v>
      </c>
      <c r="K240" s="27">
        <v>2.88582907321959</v>
      </c>
      <c r="L240" s="37">
        <v>43.8028157873922</v>
      </c>
      <c r="M240" s="28">
        <v>0.129526593992034</v>
      </c>
      <c r="N240" s="27">
        <v>0.429858751047433</v>
      </c>
      <c r="O240" s="27">
        <v>16.89</v>
      </c>
      <c r="P240" s="27">
        <v>1.14205746814855</v>
      </c>
      <c r="Q240" s="27">
        <v>0.262967565735972</v>
      </c>
      <c r="R240" s="27">
        <v>17.3949207677342</v>
      </c>
      <c r="S240" s="29">
        <v>0.00291638655462185</v>
      </c>
    </row>
    <row r="241" spans="1:19">
      <c r="A241" s="14">
        <v>18</v>
      </c>
      <c r="B241" s="14">
        <v>2011</v>
      </c>
      <c r="C241" s="27" t="s">
        <v>97</v>
      </c>
      <c r="D241" s="27">
        <v>9.91787337490751</v>
      </c>
      <c r="E241" s="27">
        <v>0.815359260191819</v>
      </c>
      <c r="F241" s="27">
        <v>0.147870037616072</v>
      </c>
      <c r="G241" s="27">
        <v>2.0356199133284</v>
      </c>
      <c r="H241" s="27">
        <v>2.52697095435685</v>
      </c>
      <c r="I241" s="28">
        <v>0.689306112798233</v>
      </c>
      <c r="J241" s="27">
        <v>105.6</v>
      </c>
      <c r="K241" s="27">
        <v>52.2848139415997</v>
      </c>
      <c r="L241" s="37">
        <v>36.6</v>
      </c>
      <c r="M241" s="28">
        <v>0.0803834499913781</v>
      </c>
      <c r="N241" s="27">
        <v>0.104359632690121</v>
      </c>
      <c r="O241" s="27">
        <v>17.83</v>
      </c>
      <c r="P241" s="27">
        <v>0.65902124511151</v>
      </c>
      <c r="Q241" s="27">
        <v>0.0405485678046718</v>
      </c>
      <c r="R241" s="27">
        <v>12.896757217298</v>
      </c>
      <c r="S241" s="29">
        <v>0.00261705950745164</v>
      </c>
    </row>
    <row r="242" spans="1:19">
      <c r="A242" s="14">
        <v>18</v>
      </c>
      <c r="B242" s="14">
        <v>2012</v>
      </c>
      <c r="C242" s="27" t="s">
        <v>97</v>
      </c>
      <c r="D242" s="27">
        <v>10.7895509861519</v>
      </c>
      <c r="E242" s="27">
        <v>0.862112298076424</v>
      </c>
      <c r="F242" s="27">
        <v>0.138303582249771</v>
      </c>
      <c r="G242" s="27">
        <v>2.81063785144775</v>
      </c>
      <c r="H242" s="27">
        <v>2.49190003767424</v>
      </c>
      <c r="I242" s="28">
        <v>0.74153714844234</v>
      </c>
      <c r="J242" s="27">
        <v>102.5</v>
      </c>
      <c r="K242" s="27">
        <v>44.1816576345724</v>
      </c>
      <c r="L242" s="37">
        <v>36.9</v>
      </c>
      <c r="M242" s="28">
        <v>0.113094945417871</v>
      </c>
      <c r="N242" s="27">
        <v>0.10129596845404</v>
      </c>
      <c r="O242" s="27">
        <v>17.64</v>
      </c>
      <c r="P242" s="27">
        <v>0.684641208560638</v>
      </c>
      <c r="Q242" s="27">
        <v>0.0490767939571968</v>
      </c>
      <c r="R242" s="27">
        <v>12.6160514541387</v>
      </c>
      <c r="S242" s="29">
        <v>0.00261854804867814</v>
      </c>
    </row>
    <row r="243" spans="1:19">
      <c r="A243" s="14">
        <v>18</v>
      </c>
      <c r="B243" s="14">
        <v>2013</v>
      </c>
      <c r="C243" s="27" t="s">
        <v>97</v>
      </c>
      <c r="D243" s="27">
        <v>13.0670636164212</v>
      </c>
      <c r="E243" s="27">
        <v>0.933990904893521</v>
      </c>
      <c r="F243" s="27">
        <v>0.127255561107351</v>
      </c>
      <c r="G243" s="27">
        <v>3.07970333228873</v>
      </c>
      <c r="H243" s="27">
        <v>2.42401605530159</v>
      </c>
      <c r="I243" s="28">
        <v>0.797337058089381</v>
      </c>
      <c r="J243" s="27">
        <v>102.9</v>
      </c>
      <c r="K243" s="27">
        <v>39.6566881921737</v>
      </c>
      <c r="L243" s="37">
        <v>37.6</v>
      </c>
      <c r="M243" s="28">
        <v>0.117428347542361</v>
      </c>
      <c r="N243" s="27">
        <v>0.0935930883515594</v>
      </c>
      <c r="O243" s="27">
        <v>17.7</v>
      </c>
      <c r="P243" s="27">
        <v>0.74825028726627</v>
      </c>
      <c r="Q243" s="27">
        <v>0.0606539224903374</v>
      </c>
      <c r="R243" s="27">
        <v>13.102282030199</v>
      </c>
      <c r="S243" s="29">
        <v>0.00260942233364671</v>
      </c>
    </row>
    <row r="244" spans="1:19">
      <c r="A244" s="14">
        <v>18</v>
      </c>
      <c r="B244" s="14">
        <v>2014</v>
      </c>
      <c r="C244" s="27" t="s">
        <v>97</v>
      </c>
      <c r="D244" s="27">
        <v>13.9197511664075</v>
      </c>
      <c r="E244" s="27">
        <v>0.974340675850592</v>
      </c>
      <c r="F244" s="27">
        <v>0.117852024778107</v>
      </c>
      <c r="G244" s="27">
        <v>3.45940902021773</v>
      </c>
      <c r="H244" s="27">
        <v>2.37527593818985</v>
      </c>
      <c r="I244" s="28">
        <v>0.846728137833714</v>
      </c>
      <c r="J244" s="27">
        <v>101.9</v>
      </c>
      <c r="K244" s="27">
        <v>34.6188517011834</v>
      </c>
      <c r="L244" s="37">
        <v>38.3</v>
      </c>
      <c r="M244" s="28">
        <v>0.115312755826207</v>
      </c>
      <c r="N244" s="27">
        <v>0.104496746255547</v>
      </c>
      <c r="O244" s="27">
        <v>17.98</v>
      </c>
      <c r="P244" s="27">
        <v>0.772524624157595</v>
      </c>
      <c r="Q244" s="27">
        <v>0.0804323483670295</v>
      </c>
      <c r="R244" s="27">
        <v>13.1184386657798</v>
      </c>
      <c r="S244" s="29">
        <v>0.00259097978227061</v>
      </c>
    </row>
    <row r="245" spans="1:19">
      <c r="A245" s="14">
        <v>18</v>
      </c>
      <c r="B245" s="14">
        <v>2015</v>
      </c>
      <c r="C245" s="27" t="s">
        <v>97</v>
      </c>
      <c r="D245" s="27">
        <v>13.5090196886919</v>
      </c>
      <c r="E245" s="27">
        <v>1.00229141642798</v>
      </c>
      <c r="F245" s="27">
        <v>0.122397291171851</v>
      </c>
      <c r="G245" s="27">
        <v>4.92382228636223</v>
      </c>
      <c r="H245" s="27">
        <v>2.35658343315212</v>
      </c>
      <c r="I245" s="28">
        <v>0.912492051361332</v>
      </c>
      <c r="J245" s="27">
        <v>101.3</v>
      </c>
      <c r="K245" s="27">
        <v>31.096629726454</v>
      </c>
      <c r="L245" s="37">
        <v>37.7</v>
      </c>
      <c r="M245" s="28">
        <v>0.124879709431657</v>
      </c>
      <c r="N245" s="27">
        <v>0.116297363457995</v>
      </c>
      <c r="O245" s="27">
        <v>18.42</v>
      </c>
      <c r="P245" s="27">
        <v>0.79486650860736</v>
      </c>
      <c r="Q245" s="27">
        <v>0.086251932790434</v>
      </c>
      <c r="R245" s="27">
        <v>13.9105943950525</v>
      </c>
      <c r="S245" s="29">
        <v>0.00258323884135656</v>
      </c>
    </row>
    <row r="246" spans="1:19">
      <c r="A246" s="14">
        <v>18</v>
      </c>
      <c r="B246" s="14">
        <v>2016</v>
      </c>
      <c r="C246" s="27" t="s">
        <v>97</v>
      </c>
      <c r="D246" s="27">
        <v>13.5744528533442</v>
      </c>
      <c r="E246" s="27">
        <v>1.01996429967362</v>
      </c>
      <c r="F246" s="27">
        <v>0.146162190018348</v>
      </c>
      <c r="G246" s="27">
        <v>5.02607895275107</v>
      </c>
      <c r="H246" s="27">
        <v>2.32820381294349</v>
      </c>
      <c r="I246" s="28">
        <v>0.990231855616683</v>
      </c>
      <c r="J246" s="27">
        <v>101.9</v>
      </c>
      <c r="K246" s="27">
        <v>9.62215909798171</v>
      </c>
      <c r="L246" s="37">
        <v>39.3</v>
      </c>
      <c r="M246" s="28">
        <v>0.117760978967603</v>
      </c>
      <c r="N246" s="27">
        <v>0.136010409533033</v>
      </c>
      <c r="O246" s="27">
        <v>18.02</v>
      </c>
      <c r="P246" s="27">
        <v>0.814583759460012</v>
      </c>
      <c r="Q246" s="27">
        <v>0.101490079770914</v>
      </c>
      <c r="R246" s="27">
        <v>14.3203277817579</v>
      </c>
      <c r="S246" s="29">
        <v>0.00273471057475966</v>
      </c>
    </row>
    <row r="247" spans="1:19">
      <c r="A247" s="14">
        <v>18</v>
      </c>
      <c r="B247" s="14">
        <v>2017</v>
      </c>
      <c r="C247" s="27" t="s">
        <v>97</v>
      </c>
      <c r="D247" s="27">
        <v>12.5769661206633</v>
      </c>
      <c r="E247" s="27">
        <v>1.05918652506925</v>
      </c>
      <c r="F247" s="27">
        <v>0.172361611698608</v>
      </c>
      <c r="G247" s="27">
        <v>5.63709431274799</v>
      </c>
      <c r="H247" s="27">
        <v>2.32392483685824</v>
      </c>
      <c r="I247" s="28">
        <v>1.01879682360633</v>
      </c>
      <c r="J247" s="27">
        <v>101.4</v>
      </c>
      <c r="K247" s="27">
        <v>3.13547822771467</v>
      </c>
      <c r="L247" s="37">
        <v>39.4</v>
      </c>
      <c r="M247" s="28">
        <v>0.117556399731309</v>
      </c>
      <c r="N247" s="27">
        <v>0.158303447994348</v>
      </c>
      <c r="O247" s="27">
        <v>18.32</v>
      </c>
      <c r="P247" s="27">
        <v>0.841998168684505</v>
      </c>
      <c r="Q247" s="27">
        <v>0.117593854919117</v>
      </c>
      <c r="R247" s="27">
        <v>14.1224170837634</v>
      </c>
      <c r="S247" s="29">
        <v>0.00272459049750738</v>
      </c>
    </row>
    <row r="248" spans="1:19">
      <c r="A248" s="14">
        <v>18</v>
      </c>
      <c r="B248" s="14">
        <v>2018</v>
      </c>
      <c r="C248" s="27" t="s">
        <v>97</v>
      </c>
      <c r="D248" s="27">
        <v>12.9819545823195</v>
      </c>
      <c r="E248" s="27">
        <v>1.05209504013049</v>
      </c>
      <c r="F248" s="27">
        <v>0.296935761385223</v>
      </c>
      <c r="G248" s="27">
        <v>8.34529602595296</v>
      </c>
      <c r="H248" s="27">
        <v>2.30453329477261</v>
      </c>
      <c r="I248" s="28">
        <v>1.14308428296995</v>
      </c>
      <c r="J248" s="27">
        <v>102.3</v>
      </c>
      <c r="K248" s="27">
        <v>2.44064964643401</v>
      </c>
      <c r="L248" s="37">
        <v>40</v>
      </c>
      <c r="M248" s="28">
        <v>0.109005924595304</v>
      </c>
      <c r="N248" s="27">
        <v>0.138746436830537</v>
      </c>
      <c r="O248" s="27">
        <v>18.43</v>
      </c>
      <c r="P248" s="27">
        <v>0.875101378751014</v>
      </c>
      <c r="Q248" s="27">
        <v>0.133645579886456</v>
      </c>
      <c r="R248" s="27">
        <v>14.0864399369476</v>
      </c>
      <c r="S248" s="29">
        <v>0.00272303325223033</v>
      </c>
    </row>
    <row r="249" spans="1:19">
      <c r="A249" s="14">
        <v>18</v>
      </c>
      <c r="B249" s="14">
        <v>2019</v>
      </c>
      <c r="C249" s="27" t="s">
        <v>97</v>
      </c>
      <c r="D249" s="27">
        <v>14.1764468235532</v>
      </c>
      <c r="E249" s="27">
        <v>1.13271907151749</v>
      </c>
      <c r="F249" s="27">
        <v>0.431509156241335</v>
      </c>
      <c r="G249" s="27">
        <v>8.71093828906171</v>
      </c>
      <c r="H249" s="27">
        <v>2.25540754418359</v>
      </c>
      <c r="I249" s="28">
        <v>1.21332401793965</v>
      </c>
      <c r="J249" s="27">
        <v>103</v>
      </c>
      <c r="K249" s="27">
        <v>1.94271231668444</v>
      </c>
      <c r="L249" s="37">
        <v>41</v>
      </c>
      <c r="M249" s="28">
        <v>0.105903691948072</v>
      </c>
      <c r="N249" s="27">
        <v>0.149302994177446</v>
      </c>
      <c r="O249" s="27">
        <v>18.3</v>
      </c>
      <c r="P249" s="27">
        <v>0.896677103322897</v>
      </c>
      <c r="Q249" s="27">
        <v>0.148666801333199</v>
      </c>
      <c r="R249" s="27">
        <v>14.3363836626187</v>
      </c>
      <c r="S249" s="29">
        <v>0.00272497727502273</v>
      </c>
    </row>
    <row r="250" spans="1:19">
      <c r="A250" s="14">
        <v>18</v>
      </c>
      <c r="B250" s="14">
        <v>2020</v>
      </c>
      <c r="C250" s="27" t="s">
        <v>97</v>
      </c>
      <c r="D250" s="27">
        <v>14.6327331254401</v>
      </c>
      <c r="E250" s="27">
        <v>1.26582238749201</v>
      </c>
      <c r="F250" s="27">
        <v>0.701211027942822</v>
      </c>
      <c r="G250" s="27">
        <v>12.3537873453375</v>
      </c>
      <c r="H250" s="27">
        <v>2.15731313632977</v>
      </c>
      <c r="I250" s="28">
        <v>1.27891448689334</v>
      </c>
      <c r="J250" s="27">
        <v>102.8</v>
      </c>
      <c r="K250" s="27">
        <v>1.2333689065483</v>
      </c>
      <c r="L250" s="37">
        <v>41.9</v>
      </c>
      <c r="M250" s="28">
        <v>0.123873600366023</v>
      </c>
      <c r="N250" s="27">
        <v>0.142535236315698</v>
      </c>
      <c r="O250" s="27">
        <v>18.25</v>
      </c>
      <c r="P250" s="27">
        <v>0.946081883110351</v>
      </c>
      <c r="Q250" s="27">
        <v>0.161188009254602</v>
      </c>
      <c r="R250" s="27">
        <v>15.1844221401047</v>
      </c>
      <c r="S250" s="29">
        <v>0.0027190423498642</v>
      </c>
    </row>
    <row r="251" spans="1:19">
      <c r="A251" s="14">
        <v>18</v>
      </c>
      <c r="B251" s="14">
        <v>2021</v>
      </c>
      <c r="C251" s="27" t="s">
        <v>97</v>
      </c>
      <c r="D251" s="27">
        <v>16.4486491955884</v>
      </c>
      <c r="E251" s="27">
        <v>1.32166436878643</v>
      </c>
      <c r="F251" s="27">
        <v>1.05061869776791</v>
      </c>
      <c r="G251" s="27">
        <v>15.9908934534048</v>
      </c>
      <c r="H251" s="27">
        <v>2.11572463354817</v>
      </c>
      <c r="I251" s="28">
        <v>1.31184706038722</v>
      </c>
      <c r="J251" s="27">
        <v>100.9</v>
      </c>
      <c r="K251" s="27">
        <v>1.03793837759852</v>
      </c>
      <c r="L251" s="37">
        <v>41.6</v>
      </c>
      <c r="M251" s="28">
        <v>0.140186191440814</v>
      </c>
      <c r="N251" s="27">
        <v>0.117407748901948</v>
      </c>
      <c r="O251" s="27">
        <v>18.47</v>
      </c>
      <c r="P251" s="27">
        <v>0.981078619852272</v>
      </c>
      <c r="Q251" s="27">
        <v>0.175151269857331</v>
      </c>
      <c r="R251" s="27">
        <v>15.9484234420689</v>
      </c>
      <c r="S251" s="29">
        <v>0.0027481533947182</v>
      </c>
    </row>
    <row r="252" spans="1:19">
      <c r="A252" s="14">
        <v>18</v>
      </c>
      <c r="B252" s="14">
        <v>2022</v>
      </c>
      <c r="C252" s="27" t="s">
        <v>97</v>
      </c>
      <c r="D252" s="27">
        <v>17.7761345218801</v>
      </c>
      <c r="E252" s="27">
        <v>1.43781547900434</v>
      </c>
      <c r="F252" s="27">
        <v>1.73575094290855</v>
      </c>
      <c r="G252" s="27">
        <v>13.7753241491086</v>
      </c>
      <c r="H252" s="27">
        <v>2.05829812269348</v>
      </c>
      <c r="I252" s="28">
        <v>1.39920442987908</v>
      </c>
      <c r="J252" s="27">
        <v>101.5</v>
      </c>
      <c r="K252" s="27">
        <v>1.00157463176403</v>
      </c>
      <c r="L252" s="37">
        <v>40.3</v>
      </c>
      <c r="M252" s="28">
        <v>0.144627265446185</v>
      </c>
      <c r="N252" s="27">
        <v>0.117806313491159</v>
      </c>
      <c r="O252" s="27">
        <v>18.26</v>
      </c>
      <c r="P252" s="27">
        <v>1.02876823338736</v>
      </c>
      <c r="Q252" s="27">
        <v>0.185827593192869</v>
      </c>
      <c r="R252" s="27">
        <v>16.8291732218752</v>
      </c>
      <c r="S252" s="29">
        <v>0.00281098055105348</v>
      </c>
    </row>
    <row r="253" spans="1:19">
      <c r="A253" s="14">
        <v>18</v>
      </c>
      <c r="B253" s="14">
        <v>2023</v>
      </c>
      <c r="C253" s="27" t="s">
        <v>97</v>
      </c>
      <c r="D253" s="27">
        <v>18.6173204279165</v>
      </c>
      <c r="E253" s="27">
        <v>1.50796286186017</v>
      </c>
      <c r="F253" s="27">
        <v>2.24753701690811</v>
      </c>
      <c r="G253" s="27">
        <v>11.2029546612328</v>
      </c>
      <c r="H253" s="27">
        <v>2.00638308482521</v>
      </c>
      <c r="I253" s="28">
        <v>1.39308242812055</v>
      </c>
      <c r="J253" s="27">
        <v>99.8</v>
      </c>
      <c r="K253" s="27">
        <v>0.996244290975907</v>
      </c>
      <c r="L253" s="37">
        <v>43.5</v>
      </c>
      <c r="M253" s="28">
        <v>0.13386099736589</v>
      </c>
      <c r="N253" s="27">
        <v>1.27445153782842</v>
      </c>
      <c r="O253" s="27">
        <v>18.15</v>
      </c>
      <c r="P253" s="27">
        <v>1.08996434029547</v>
      </c>
      <c r="Q253" s="27">
        <v>0.197763627101375</v>
      </c>
      <c r="R253" s="27">
        <v>17.4817734204083</v>
      </c>
      <c r="S253" s="29">
        <v>0.00286398369842078</v>
      </c>
    </row>
    <row r="254" spans="1:19">
      <c r="A254" s="14">
        <v>18</v>
      </c>
      <c r="B254" s="14">
        <v>2024</v>
      </c>
      <c r="C254" s="27" t="s">
        <v>97</v>
      </c>
      <c r="D254" s="27">
        <v>20.6396525293817</v>
      </c>
      <c r="E254" s="27">
        <v>1.48619452744142</v>
      </c>
      <c r="F254" s="27">
        <v>2.75888032709546</v>
      </c>
      <c r="G254" s="27">
        <v>11.3085334695963</v>
      </c>
      <c r="H254" s="27">
        <v>1.97032348804501</v>
      </c>
      <c r="I254" s="28">
        <v>1.38635187421446</v>
      </c>
      <c r="J254" s="27">
        <v>100.3</v>
      </c>
      <c r="K254" s="27">
        <v>0.867859978534361</v>
      </c>
      <c r="L254" s="37">
        <v>42.7760706816005</v>
      </c>
      <c r="M254" s="28">
        <v>0.129084312313257</v>
      </c>
      <c r="N254" s="27">
        <v>13.0729874109294</v>
      </c>
      <c r="O254" s="27">
        <v>18.12</v>
      </c>
      <c r="P254" s="27">
        <v>1.11954113438937</v>
      </c>
      <c r="Q254" s="27">
        <v>0.208921716913643</v>
      </c>
      <c r="R254" s="27">
        <v>17.5528422937286</v>
      </c>
      <c r="S254" s="29">
        <v>0.00289321410321921</v>
      </c>
    </row>
    <row r="255" spans="1:19">
      <c r="A255" s="14">
        <v>19</v>
      </c>
      <c r="B255" s="14">
        <v>2011</v>
      </c>
      <c r="C255" s="27" t="s">
        <v>98</v>
      </c>
      <c r="D255" s="27">
        <v>36.6075403949731</v>
      </c>
      <c r="E255" s="27">
        <v>1.48334131814262</v>
      </c>
      <c r="F255" s="27">
        <v>0.222235241754268</v>
      </c>
      <c r="G255" s="27">
        <v>23.3734290843806</v>
      </c>
      <c r="H255" s="27">
        <v>2.13707121222794</v>
      </c>
      <c r="I255" s="28">
        <v>0.894038473357507</v>
      </c>
      <c r="J255" s="27">
        <v>105.4</v>
      </c>
      <c r="K255" s="27">
        <v>20.4617177333857</v>
      </c>
      <c r="L255" s="37">
        <v>38.4</v>
      </c>
      <c r="M255" s="28">
        <v>0.617625237946905</v>
      </c>
      <c r="N255" s="27">
        <v>0.403100301733064</v>
      </c>
      <c r="O255" s="27">
        <v>17.21</v>
      </c>
      <c r="P255" s="27">
        <v>0.67181328545781</v>
      </c>
      <c r="Q255" s="27">
        <v>0.0959964093357271</v>
      </c>
      <c r="R255" s="27">
        <v>7.59435693113239</v>
      </c>
      <c r="S255" s="29">
        <v>0.00200718132854578</v>
      </c>
    </row>
    <row r="256" spans="1:19">
      <c r="A256" s="14">
        <v>19</v>
      </c>
      <c r="B256" s="14">
        <v>2012</v>
      </c>
      <c r="C256" s="27" t="s">
        <v>98</v>
      </c>
      <c r="D256" s="27">
        <v>40.2142480211082</v>
      </c>
      <c r="E256" s="27">
        <v>1.68276827193848</v>
      </c>
      <c r="F256" s="27">
        <v>0.232457109367183</v>
      </c>
      <c r="G256" s="27">
        <v>33.1509234828496</v>
      </c>
      <c r="H256" s="27">
        <v>2.14133873212704</v>
      </c>
      <c r="I256" s="28">
        <v>0.958135031249083</v>
      </c>
      <c r="J256" s="27">
        <v>102.2</v>
      </c>
      <c r="K256" s="27">
        <v>17.8909901796818</v>
      </c>
      <c r="L256" s="37">
        <v>39.9</v>
      </c>
      <c r="M256" s="28">
        <v>0.563784491902169</v>
      </c>
      <c r="N256" s="27">
        <v>0.39307735466072</v>
      </c>
      <c r="O256" s="27">
        <v>17.05</v>
      </c>
      <c r="P256" s="27">
        <v>0.703781882145998</v>
      </c>
      <c r="Q256" s="27">
        <v>0.113164467897977</v>
      </c>
      <c r="R256" s="27">
        <v>8.30009514930752</v>
      </c>
      <c r="S256" s="29">
        <v>0.00199824098504837</v>
      </c>
    </row>
    <row r="257" spans="1:19">
      <c r="A257" s="14">
        <v>19</v>
      </c>
      <c r="B257" s="14">
        <v>2013</v>
      </c>
      <c r="C257" s="27" t="s">
        <v>98</v>
      </c>
      <c r="D257" s="27">
        <v>45.557918395574</v>
      </c>
      <c r="E257" s="27">
        <v>1.79983378612588</v>
      </c>
      <c r="F257" s="27">
        <v>0.214342205963186</v>
      </c>
      <c r="G257" s="27">
        <v>34.9844398340249</v>
      </c>
      <c r="H257" s="27">
        <v>2.11958385732251</v>
      </c>
      <c r="I257" s="28">
        <v>0.998838284845949</v>
      </c>
      <c r="J257" s="27">
        <v>102.3</v>
      </c>
      <c r="K257" s="27">
        <v>15.6062203964411</v>
      </c>
      <c r="L257" s="37">
        <v>40.3</v>
      </c>
      <c r="M257" s="28">
        <v>0.546929542624128</v>
      </c>
      <c r="N257" s="27">
        <v>0.391574330897108</v>
      </c>
      <c r="O257" s="27">
        <v>17.02</v>
      </c>
      <c r="P257" s="27">
        <v>0.738416320885201</v>
      </c>
      <c r="Q257" s="27">
        <v>0.132066044260028</v>
      </c>
      <c r="R257" s="27">
        <v>8.39366912801476</v>
      </c>
      <c r="S257" s="29">
        <v>0.00199515905947441</v>
      </c>
    </row>
    <row r="258" spans="1:19">
      <c r="A258" s="14">
        <v>19</v>
      </c>
      <c r="B258" s="14">
        <v>2014</v>
      </c>
      <c r="C258" s="27" t="s">
        <v>98</v>
      </c>
      <c r="D258" s="27">
        <v>49.2935483870968</v>
      </c>
      <c r="E258" s="27">
        <v>1.88529701232817</v>
      </c>
      <c r="F258" s="27">
        <v>0.21414145851792</v>
      </c>
      <c r="G258" s="27">
        <v>32.0108658743633</v>
      </c>
      <c r="H258" s="27">
        <v>2.08501522737831</v>
      </c>
      <c r="I258" s="28">
        <v>0.9926509266778</v>
      </c>
      <c r="J258" s="27">
        <v>102.1</v>
      </c>
      <c r="K258" s="27">
        <v>14.0879292952845</v>
      </c>
      <c r="L258" s="37">
        <v>40.8</v>
      </c>
      <c r="M258" s="28">
        <v>0.535277075316917</v>
      </c>
      <c r="N258" s="27">
        <v>0.396333556711278</v>
      </c>
      <c r="O258" s="27">
        <v>16.76</v>
      </c>
      <c r="P258" s="27">
        <v>0.773853989813243</v>
      </c>
      <c r="Q258" s="27">
        <v>0.147699490662139</v>
      </c>
      <c r="R258" s="27">
        <v>8.44140112451232</v>
      </c>
      <c r="S258" s="29">
        <v>0.00197623089983022</v>
      </c>
    </row>
    <row r="259" spans="1:19">
      <c r="A259" s="14">
        <v>19</v>
      </c>
      <c r="B259" s="14">
        <v>2015</v>
      </c>
      <c r="C259" s="27" t="s">
        <v>98</v>
      </c>
      <c r="D259" s="27">
        <v>52.9109440267335</v>
      </c>
      <c r="E259" s="27">
        <v>1.93019062909864</v>
      </c>
      <c r="F259" s="27">
        <v>0.221835330830808</v>
      </c>
      <c r="G259" s="27">
        <v>39.2619883040936</v>
      </c>
      <c r="H259" s="27">
        <v>2.06930177514793</v>
      </c>
      <c r="I259" s="28">
        <v>1.06005871933613</v>
      </c>
      <c r="J259" s="27">
        <v>101.4</v>
      </c>
      <c r="K259" s="27">
        <v>12.1613676450635</v>
      </c>
      <c r="L259" s="37">
        <v>40.6</v>
      </c>
      <c r="M259" s="28">
        <v>0.488423947776763</v>
      </c>
      <c r="N259" s="27">
        <v>0.411000879471756</v>
      </c>
      <c r="O259" s="27">
        <v>16.51</v>
      </c>
      <c r="P259" s="27">
        <v>0.820384294068505</v>
      </c>
      <c r="Q259" s="27">
        <v>0.163239766081871</v>
      </c>
      <c r="R259" s="27">
        <v>8.15079190728832</v>
      </c>
      <c r="S259" s="29">
        <v>0.00197159565580618</v>
      </c>
    </row>
    <row r="260" spans="1:19">
      <c r="A260" s="14">
        <v>19</v>
      </c>
      <c r="B260" s="14">
        <v>2016</v>
      </c>
      <c r="C260" s="27" t="s">
        <v>98</v>
      </c>
      <c r="D260" s="27">
        <v>53.0047760210804</v>
      </c>
      <c r="E260" s="27">
        <v>1.94567446637752</v>
      </c>
      <c r="F260" s="27">
        <v>0.412447656552131</v>
      </c>
      <c r="G260" s="27">
        <v>36.471673254282</v>
      </c>
      <c r="H260" s="27">
        <v>2.0658182454299</v>
      </c>
      <c r="I260" s="28">
        <v>1.14199024625426</v>
      </c>
      <c r="J260" s="27">
        <v>101.9</v>
      </c>
      <c r="K260" s="27">
        <v>2.77155177790992</v>
      </c>
      <c r="L260" s="37">
        <v>41</v>
      </c>
      <c r="M260" s="28">
        <v>0.464830226412847</v>
      </c>
      <c r="N260" s="27">
        <v>0.44175842817876</v>
      </c>
      <c r="O260" s="27">
        <v>15.26</v>
      </c>
      <c r="P260" s="27">
        <v>0.86231884057971</v>
      </c>
      <c r="Q260" s="27">
        <v>0.181856060606061</v>
      </c>
      <c r="R260" s="27">
        <v>9.05027916940292</v>
      </c>
      <c r="S260" s="29">
        <v>0.00196146245059289</v>
      </c>
    </row>
    <row r="261" spans="1:19">
      <c r="A261" s="14">
        <v>19</v>
      </c>
      <c r="B261" s="14">
        <v>2017</v>
      </c>
      <c r="C261" s="27" t="s">
        <v>98</v>
      </c>
      <c r="D261" s="27">
        <v>54.0755267423015</v>
      </c>
      <c r="E261" s="27">
        <v>1.93872367093753</v>
      </c>
      <c r="F261" s="27">
        <v>0.611139320074075</v>
      </c>
      <c r="G261" s="27">
        <v>34.6523500810373</v>
      </c>
      <c r="H261" s="27">
        <v>2.05405513704119</v>
      </c>
      <c r="I261" s="28">
        <v>1.20251906722244</v>
      </c>
      <c r="J261" s="27">
        <v>102.1</v>
      </c>
      <c r="K261" s="27">
        <v>2.10406660744666</v>
      </c>
      <c r="L261" s="37">
        <v>40.4</v>
      </c>
      <c r="M261" s="28">
        <v>0.480200632104104</v>
      </c>
      <c r="N261" s="27">
        <v>0.474492125182553</v>
      </c>
      <c r="O261" s="27">
        <v>15.12</v>
      </c>
      <c r="P261" s="27">
        <v>0.90064829821718</v>
      </c>
      <c r="Q261" s="27">
        <v>0.198880064829822</v>
      </c>
      <c r="R261" s="27">
        <v>10.6473562876478</v>
      </c>
      <c r="S261" s="29">
        <v>0.00194651539708266</v>
      </c>
    </row>
    <row r="262" spans="1:19">
      <c r="A262" s="14">
        <v>19</v>
      </c>
      <c r="B262" s="14">
        <v>2018</v>
      </c>
      <c r="C262" s="27" t="s">
        <v>98</v>
      </c>
      <c r="D262" s="27">
        <v>62.8322971465009</v>
      </c>
      <c r="E262" s="27">
        <v>1.93451224631902</v>
      </c>
      <c r="F262" s="27">
        <v>0.995857309771934</v>
      </c>
      <c r="G262" s="27">
        <v>45.372389606249</v>
      </c>
      <c r="H262" s="27">
        <v>2.03552853270823</v>
      </c>
      <c r="I262" s="28">
        <v>1.26551183218021</v>
      </c>
      <c r="J262" s="27">
        <v>102.3</v>
      </c>
      <c r="K262" s="27">
        <v>1.46514094183778</v>
      </c>
      <c r="L262" s="37">
        <v>41.2</v>
      </c>
      <c r="M262" s="28">
        <v>0.482383698178032</v>
      </c>
      <c r="N262" s="27">
        <v>0.497365192904604</v>
      </c>
      <c r="O262" s="27">
        <v>15.29</v>
      </c>
      <c r="P262" s="27">
        <v>0.939582336999841</v>
      </c>
      <c r="Q262" s="27">
        <v>0.214643711142994</v>
      </c>
      <c r="R262" s="27">
        <v>10.6023155374626</v>
      </c>
      <c r="S262" s="29">
        <v>0.00192411924119241</v>
      </c>
    </row>
    <row r="263" spans="1:19">
      <c r="A263" s="14">
        <v>19</v>
      </c>
      <c r="B263" s="14">
        <v>2019</v>
      </c>
      <c r="C263" s="27" t="s">
        <v>98</v>
      </c>
      <c r="D263" s="27">
        <v>70.8630588235294</v>
      </c>
      <c r="E263" s="27">
        <v>1.97150946899369</v>
      </c>
      <c r="F263" s="27">
        <v>1.37394773486818</v>
      </c>
      <c r="G263" s="27">
        <v>44.7595294117647</v>
      </c>
      <c r="H263" s="27">
        <v>2.01439282367117</v>
      </c>
      <c r="I263" s="28">
        <v>1.34750575191512</v>
      </c>
      <c r="J263" s="27">
        <v>102.9</v>
      </c>
      <c r="K263" s="27">
        <v>1.20373808639683</v>
      </c>
      <c r="L263" s="37">
        <v>41.5</v>
      </c>
      <c r="M263" s="28">
        <v>0.477345320481573</v>
      </c>
      <c r="N263" s="27">
        <v>0.534414943139621</v>
      </c>
      <c r="O263" s="27">
        <v>15.75</v>
      </c>
      <c r="P263" s="27">
        <v>0.985098039215686</v>
      </c>
      <c r="Q263" s="27">
        <v>0.22889568627451</v>
      </c>
      <c r="R263" s="27">
        <v>10.6827493800377</v>
      </c>
      <c r="S263" s="29">
        <v>0.00191058823529412</v>
      </c>
    </row>
    <row r="264" spans="1:19">
      <c r="A264" s="14">
        <v>19</v>
      </c>
      <c r="B264" s="14">
        <v>2020</v>
      </c>
      <c r="C264" s="27" t="s">
        <v>98</v>
      </c>
      <c r="D264" s="27">
        <v>74.2877241805813</v>
      </c>
      <c r="E264" s="27">
        <v>2.07832828354265</v>
      </c>
      <c r="F264" s="27">
        <v>2.08937757297382</v>
      </c>
      <c r="G264" s="27">
        <v>60.5596784168213</v>
      </c>
      <c r="H264" s="27">
        <v>1.96363921077357</v>
      </c>
      <c r="I264" s="28">
        <v>1.44003723975344</v>
      </c>
      <c r="J264" s="27">
        <v>102.3</v>
      </c>
      <c r="K264" s="27">
        <v>0.766774114301454</v>
      </c>
      <c r="L264" s="37">
        <v>42.2</v>
      </c>
      <c r="M264" s="28">
        <v>0.501719339631144</v>
      </c>
      <c r="N264" s="27">
        <v>0.605157094357883</v>
      </c>
      <c r="O264" s="27">
        <v>15.73</v>
      </c>
      <c r="P264" s="27">
        <v>1.02009894867038</v>
      </c>
      <c r="Q264" s="27">
        <v>0.2410853432282</v>
      </c>
      <c r="R264" s="27">
        <v>11.208280888434</v>
      </c>
      <c r="S264" s="29">
        <v>0.00190321583178726</v>
      </c>
    </row>
    <row r="265" spans="1:19">
      <c r="A265" s="14">
        <v>19</v>
      </c>
      <c r="B265" s="14">
        <v>2021</v>
      </c>
      <c r="C265" s="27" t="s">
        <v>98</v>
      </c>
      <c r="D265" s="27">
        <v>73.7217125382263</v>
      </c>
      <c r="E265" s="27">
        <v>2.07341129390493</v>
      </c>
      <c r="F265" s="27">
        <v>2.41747247779921</v>
      </c>
      <c r="G265" s="27">
        <v>71.1724770642202</v>
      </c>
      <c r="H265" s="27">
        <v>1.9430589837433</v>
      </c>
      <c r="I265" s="28">
        <v>1.37652969171871</v>
      </c>
      <c r="J265" s="27">
        <v>101.5</v>
      </c>
      <c r="K265" s="27">
        <v>0.564056937183858</v>
      </c>
      <c r="L265" s="37">
        <v>41.5</v>
      </c>
      <c r="M265" s="28">
        <v>0.538481526809639</v>
      </c>
      <c r="N265" s="27">
        <v>0.560811453873039</v>
      </c>
      <c r="O265" s="27">
        <v>16.02</v>
      </c>
      <c r="P265" s="27">
        <v>1.06238532110092</v>
      </c>
      <c r="Q265" s="27">
        <v>0.259608562691131</v>
      </c>
      <c r="R265" s="27">
        <v>11.6766034868297</v>
      </c>
      <c r="S265" s="29">
        <v>0.00189449541284404</v>
      </c>
    </row>
    <row r="266" spans="1:19">
      <c r="A266" s="14">
        <v>19</v>
      </c>
      <c r="B266" s="14">
        <v>2022</v>
      </c>
      <c r="C266" s="27" t="s">
        <v>98</v>
      </c>
      <c r="D266" s="27">
        <v>78.9369013227915</v>
      </c>
      <c r="E266" s="27">
        <v>2.18900136189179</v>
      </c>
      <c r="F266" s="27">
        <v>3.01481985885849</v>
      </c>
      <c r="G266" s="27">
        <v>67.5057016876996</v>
      </c>
      <c r="H266" s="27">
        <v>1.89719153467323</v>
      </c>
      <c r="I266" s="28">
        <v>1.39053578435995</v>
      </c>
      <c r="J266" s="27">
        <v>102.2</v>
      </c>
      <c r="K266" s="27">
        <v>0.502661879410672</v>
      </c>
      <c r="L266" s="37">
        <v>42.1</v>
      </c>
      <c r="M266" s="28">
        <v>0.585671181131608</v>
      </c>
      <c r="N266" s="27">
        <v>0.588669071437415</v>
      </c>
      <c r="O266" s="27">
        <v>15.91</v>
      </c>
      <c r="P266" s="27">
        <v>1.11251330393797</v>
      </c>
      <c r="Q266" s="27">
        <v>0.275849171354721</v>
      </c>
      <c r="R266" s="27">
        <v>11.6539826823257</v>
      </c>
      <c r="S266" s="29">
        <v>0.00186863311540216</v>
      </c>
    </row>
    <row r="267" spans="1:19">
      <c r="A267" s="14">
        <v>19</v>
      </c>
      <c r="B267" s="14">
        <v>2023</v>
      </c>
      <c r="C267" s="27" t="s">
        <v>98</v>
      </c>
      <c r="D267" s="27">
        <v>98.238267692772</v>
      </c>
      <c r="E267" s="27">
        <v>2.13452994407822</v>
      </c>
      <c r="F267" s="27">
        <v>5.0499067970418</v>
      </c>
      <c r="G267" s="27">
        <v>57.6180775614909</v>
      </c>
      <c r="H267" s="27">
        <v>1.8604599240902</v>
      </c>
      <c r="I267" s="28">
        <v>1.47592605274206</v>
      </c>
      <c r="J267" s="27">
        <v>100.3</v>
      </c>
      <c r="K267" s="27">
        <v>0.44615952422109</v>
      </c>
      <c r="L267" s="37">
        <v>43.7</v>
      </c>
      <c r="M267" s="28">
        <v>0.573458549093899</v>
      </c>
      <c r="N267" s="27">
        <v>0.610930839433961</v>
      </c>
      <c r="O267" s="27">
        <v>15.78</v>
      </c>
      <c r="P267" s="27">
        <v>1.18575524370001</v>
      </c>
      <c r="Q267" s="27">
        <v>0.288512147276294</v>
      </c>
      <c r="R267" s="27">
        <v>12.124092028796</v>
      </c>
      <c r="S267" s="29">
        <v>0.00183189980383281</v>
      </c>
    </row>
    <row r="268" spans="1:19">
      <c r="A268" s="14">
        <v>19</v>
      </c>
      <c r="B268" s="14">
        <v>2024</v>
      </c>
      <c r="C268" s="27" t="s">
        <v>98</v>
      </c>
      <c r="D268" s="27">
        <v>97.6488755622189</v>
      </c>
      <c r="E268" s="27">
        <v>2.18857746425742</v>
      </c>
      <c r="F268" s="27">
        <v>5.56438989643917</v>
      </c>
      <c r="G268" s="27">
        <v>60.0892053973013</v>
      </c>
      <c r="H268" s="27">
        <v>1.82889262842986</v>
      </c>
      <c r="I268" s="28">
        <v>1.51688626817355</v>
      </c>
      <c r="J268" s="27">
        <v>100.3</v>
      </c>
      <c r="K268" s="27">
        <v>0.404095305079518</v>
      </c>
      <c r="L268" s="37">
        <v>43.2801123565731</v>
      </c>
      <c r="M268" s="28">
        <v>0.584602894244574</v>
      </c>
      <c r="N268" s="27">
        <v>0.615902944556288</v>
      </c>
      <c r="O268" s="27">
        <v>17.32</v>
      </c>
      <c r="P268" s="27">
        <v>1.2208215892054</v>
      </c>
      <c r="Q268" s="27">
        <v>0.302607916041979</v>
      </c>
      <c r="R268" s="27">
        <v>12.467072197227</v>
      </c>
      <c r="S268" s="29">
        <v>0.00182062968515742</v>
      </c>
    </row>
    <row r="269" spans="1:19">
      <c r="A269" s="14">
        <v>20</v>
      </c>
      <c r="B269" s="14">
        <v>2011</v>
      </c>
      <c r="C269" s="27" t="s">
        <v>99</v>
      </c>
      <c r="D269" s="27">
        <v>1.78314606741573</v>
      </c>
      <c r="E269" s="27">
        <v>0.228743416102333</v>
      </c>
      <c r="F269" s="27">
        <v>0.137024276266286</v>
      </c>
      <c r="G269" s="27">
        <v>0.859550561797753</v>
      </c>
      <c r="H269" s="27">
        <v>2.63990589619174</v>
      </c>
      <c r="I269" s="28">
        <v>1.81319827200953</v>
      </c>
      <c r="J269" s="27">
        <v>106.1</v>
      </c>
      <c r="K269" s="27">
        <v>12.9103797869391</v>
      </c>
      <c r="L269" s="37">
        <v>41.8</v>
      </c>
      <c r="M269" s="28">
        <v>0.326278901100154</v>
      </c>
      <c r="N269" s="27">
        <v>0.564412818502238</v>
      </c>
      <c r="O269" s="27">
        <v>18.8</v>
      </c>
      <c r="P269" s="27">
        <v>0.639325842696629</v>
      </c>
      <c r="Q269" s="27">
        <v>0.0398988764044944</v>
      </c>
      <c r="R269" s="27">
        <v>12.0749871597329</v>
      </c>
      <c r="S269" s="29">
        <v>0.00257303370786517</v>
      </c>
    </row>
    <row r="270" spans="1:19">
      <c r="A270" s="14">
        <v>20</v>
      </c>
      <c r="B270" s="14">
        <v>2012</v>
      </c>
      <c r="C270" s="27" t="s">
        <v>99</v>
      </c>
      <c r="D270" s="27">
        <v>3.04065934065934</v>
      </c>
      <c r="E270" s="27">
        <v>0.272709177259394</v>
      </c>
      <c r="F270" s="27">
        <v>0.0199050146668529</v>
      </c>
      <c r="G270" s="27">
        <v>1.2010989010989</v>
      </c>
      <c r="H270" s="27">
        <v>2.61591606960082</v>
      </c>
      <c r="I270" s="28">
        <v>1.9171573875803</v>
      </c>
      <c r="J270" s="27">
        <v>103.2</v>
      </c>
      <c r="K270" s="27">
        <v>11.9080877217488</v>
      </c>
      <c r="L270" s="37">
        <v>41.2</v>
      </c>
      <c r="M270" s="28">
        <v>0.315715380115938</v>
      </c>
      <c r="N270" s="27">
        <v>0.596773292359268</v>
      </c>
      <c r="O270" s="27">
        <v>19.34</v>
      </c>
      <c r="P270" s="27">
        <v>0.651648351648352</v>
      </c>
      <c r="Q270" s="27">
        <v>0.0469010989010989</v>
      </c>
      <c r="R270" s="27">
        <v>11.6434674827514</v>
      </c>
      <c r="S270" s="29">
        <v>0.00267032967032967</v>
      </c>
    </row>
    <row r="271" spans="1:19">
      <c r="A271" s="14">
        <v>20</v>
      </c>
      <c r="B271" s="14">
        <v>2013</v>
      </c>
      <c r="C271" s="27" t="s">
        <v>99</v>
      </c>
      <c r="D271" s="27">
        <v>3.13260869565217</v>
      </c>
      <c r="E271" s="27">
        <v>0.292223367375621</v>
      </c>
      <c r="F271" s="27">
        <v>0.120865735969268</v>
      </c>
      <c r="G271" s="27">
        <v>1.44673913043478</v>
      </c>
      <c r="H271" s="27">
        <v>2.54612588048171</v>
      </c>
      <c r="I271" s="28">
        <v>2.30043947263284</v>
      </c>
      <c r="J271" s="27">
        <v>102.8</v>
      </c>
      <c r="K271" s="27">
        <v>10.1189918485899</v>
      </c>
      <c r="L271" s="37">
        <v>42.1</v>
      </c>
      <c r="M271" s="28">
        <v>0.289852243507917</v>
      </c>
      <c r="N271" s="27">
        <v>0.522125115712546</v>
      </c>
      <c r="O271" s="27">
        <v>19.1</v>
      </c>
      <c r="P271" s="27">
        <v>0.690217391304348</v>
      </c>
      <c r="Q271" s="27">
        <v>0.0558695652173913</v>
      </c>
      <c r="R271" s="27">
        <v>11.4599918905822</v>
      </c>
      <c r="S271" s="29">
        <v>0.00270652173913044</v>
      </c>
    </row>
    <row r="272" spans="1:19">
      <c r="A272" s="14">
        <v>20</v>
      </c>
      <c r="B272" s="14">
        <v>2014</v>
      </c>
      <c r="C272" s="27" t="s">
        <v>99</v>
      </c>
      <c r="D272" s="27">
        <v>3.72222222222222</v>
      </c>
      <c r="E272" s="27">
        <v>0.313481305772055</v>
      </c>
      <c r="F272" s="27">
        <v>0.0183553597650514</v>
      </c>
      <c r="G272" s="27">
        <v>1.70619658119658</v>
      </c>
      <c r="H272" s="27">
        <v>2.47019065873096</v>
      </c>
      <c r="I272" s="28">
        <v>2.32486388384755</v>
      </c>
      <c r="J272" s="27">
        <v>102.4</v>
      </c>
      <c r="K272" s="27">
        <v>9.20591889754885</v>
      </c>
      <c r="L272" s="37">
        <v>41.3</v>
      </c>
      <c r="M272" s="28">
        <v>0.275164203795324</v>
      </c>
      <c r="N272" s="27">
        <v>0.483763713995256</v>
      </c>
      <c r="O272" s="27">
        <v>19.26</v>
      </c>
      <c r="P272" s="27">
        <v>0.711538461538462</v>
      </c>
      <c r="Q272" s="27">
        <v>0.0658653846153846</v>
      </c>
      <c r="R272" s="27">
        <v>12.959426773601</v>
      </c>
      <c r="S272" s="29">
        <v>0.00277777777777778</v>
      </c>
    </row>
    <row r="273" spans="1:19">
      <c r="A273" s="14">
        <v>20</v>
      </c>
      <c r="B273" s="14">
        <v>2015</v>
      </c>
      <c r="C273" s="27" t="s">
        <v>99</v>
      </c>
      <c r="D273" s="27">
        <v>3.51851851851852</v>
      </c>
      <c r="E273" s="27">
        <v>0.295664472466757</v>
      </c>
      <c r="F273" s="27">
        <v>0.0578951542548973</v>
      </c>
      <c r="G273" s="27">
        <v>2.18095238095238</v>
      </c>
      <c r="H273" s="27">
        <v>2.42733468410389</v>
      </c>
      <c r="I273" s="28">
        <v>2.33831691018235</v>
      </c>
      <c r="J273" s="27">
        <v>101</v>
      </c>
      <c r="K273" s="27">
        <v>8.53887434900997</v>
      </c>
      <c r="L273" s="37">
        <v>37.7</v>
      </c>
      <c r="M273" s="28">
        <v>0.229972889221984</v>
      </c>
      <c r="N273" s="27">
        <v>0.513295110899622</v>
      </c>
      <c r="O273" s="27">
        <v>19.36</v>
      </c>
      <c r="P273" s="27">
        <v>0.754497354497354</v>
      </c>
      <c r="Q273" s="27">
        <v>0.0748042328042328</v>
      </c>
      <c r="R273" s="27">
        <v>14.1008366749232</v>
      </c>
      <c r="S273" s="29">
        <v>0.00284656084656085</v>
      </c>
    </row>
    <row r="274" spans="1:19">
      <c r="A274" s="14">
        <v>20</v>
      </c>
      <c r="B274" s="14">
        <v>2016</v>
      </c>
      <c r="C274" s="27" t="s">
        <v>99</v>
      </c>
      <c r="D274" s="27">
        <v>2.80877742946708</v>
      </c>
      <c r="E274" s="27">
        <v>0.192288605155384</v>
      </c>
      <c r="F274" s="27">
        <v>0.0828715972054927</v>
      </c>
      <c r="G274" s="27">
        <v>2.02612330198537</v>
      </c>
      <c r="H274" s="27">
        <v>2.40251625432745</v>
      </c>
      <c r="I274" s="28">
        <v>2.56891592920354</v>
      </c>
      <c r="J274" s="27">
        <v>102.8</v>
      </c>
      <c r="K274" s="27">
        <v>3.22813779812093</v>
      </c>
      <c r="L274" s="37">
        <v>40.3</v>
      </c>
      <c r="M274" s="28">
        <v>0.181594017318718</v>
      </c>
      <c r="N274" s="27">
        <v>1.21675222765599</v>
      </c>
      <c r="O274" s="27">
        <v>18.62</v>
      </c>
      <c r="P274" s="27">
        <v>0.779519331243469</v>
      </c>
      <c r="Q274" s="27">
        <v>0.0865935214211076</v>
      </c>
      <c r="R274" s="27">
        <v>13.3681564570499</v>
      </c>
      <c r="S274" s="29">
        <v>0.00294670846394984</v>
      </c>
    </row>
    <row r="275" spans="1:19">
      <c r="A275" s="14">
        <v>20</v>
      </c>
      <c r="B275" s="14">
        <v>2017</v>
      </c>
      <c r="C275" s="27" t="s">
        <v>99</v>
      </c>
      <c r="D275" s="27">
        <v>2.02777777777778</v>
      </c>
      <c r="E275" s="27">
        <v>0.164323837554086</v>
      </c>
      <c r="F275" s="27">
        <v>0.0902721342441082</v>
      </c>
      <c r="G275" s="27">
        <v>2.19444444444444</v>
      </c>
      <c r="H275" s="27">
        <v>2.38854441171911</v>
      </c>
      <c r="I275" s="28">
        <v>2.60307105580088</v>
      </c>
      <c r="J275" s="27">
        <v>102.8</v>
      </c>
      <c r="K275" s="27">
        <v>2.13051022425267</v>
      </c>
      <c r="L275" s="37">
        <v>40.1</v>
      </c>
      <c r="M275" s="28">
        <v>0.153843801860353</v>
      </c>
      <c r="N275" s="27">
        <v>1.12837468470645</v>
      </c>
      <c r="O275" s="27">
        <v>18.18</v>
      </c>
      <c r="P275" s="27">
        <v>0.796296296296296</v>
      </c>
      <c r="Q275" s="27">
        <v>0.100761316872428</v>
      </c>
      <c r="R275" s="27">
        <v>12.6789337728623</v>
      </c>
      <c r="S275" s="29">
        <v>0.00315843621399177</v>
      </c>
    </row>
    <row r="276" spans="1:19">
      <c r="A276" s="14">
        <v>20</v>
      </c>
      <c r="B276" s="14">
        <v>2018</v>
      </c>
      <c r="C276" s="27" t="s">
        <v>99</v>
      </c>
      <c r="D276" s="27">
        <v>2.0071283095723</v>
      </c>
      <c r="E276" s="27">
        <v>0.227225130890052</v>
      </c>
      <c r="F276" s="27">
        <v>0.138683505855082</v>
      </c>
      <c r="G276" s="27">
        <v>3.35234215885947</v>
      </c>
      <c r="H276" s="27">
        <v>2.38394452784331</v>
      </c>
      <c r="I276" s="28">
        <v>2.81559206153262</v>
      </c>
      <c r="J276" s="27">
        <v>102.5</v>
      </c>
      <c r="K276" s="27">
        <v>1.61864034211263</v>
      </c>
      <c r="L276" s="37">
        <v>40.6</v>
      </c>
      <c r="M276" s="28">
        <v>0.168384280048759</v>
      </c>
      <c r="N276" s="27">
        <v>1.22706606090884</v>
      </c>
      <c r="O276" s="27">
        <v>17.7</v>
      </c>
      <c r="P276" s="27">
        <v>0.828920570264766</v>
      </c>
      <c r="Q276" s="27">
        <v>0.111670061099796</v>
      </c>
      <c r="R276" s="27">
        <v>12.3496718500562</v>
      </c>
      <c r="S276" s="29">
        <v>0.00356415478615071</v>
      </c>
    </row>
    <row r="277" spans="1:19">
      <c r="A277" s="14">
        <v>20</v>
      </c>
      <c r="B277" s="14">
        <v>2019</v>
      </c>
      <c r="C277" s="27" t="s">
        <v>99</v>
      </c>
      <c r="D277" s="27">
        <v>1.78793969849246</v>
      </c>
      <c r="E277" s="27">
        <v>0.198735782142923</v>
      </c>
      <c r="F277" s="27">
        <v>0.167398632880689</v>
      </c>
      <c r="G277" s="27">
        <v>4.44522613065327</v>
      </c>
      <c r="H277" s="27">
        <v>2.38318004367101</v>
      </c>
      <c r="I277" s="28">
        <v>2.98247535596933</v>
      </c>
      <c r="J277" s="27">
        <v>103.4</v>
      </c>
      <c r="K277" s="27">
        <v>1.26789290898734</v>
      </c>
      <c r="L277" s="37">
        <v>41.7</v>
      </c>
      <c r="M277" s="28">
        <v>0.166726506455229</v>
      </c>
      <c r="N277" s="27">
        <v>1.32501499053674</v>
      </c>
      <c r="O277" s="27">
        <v>17.92</v>
      </c>
      <c r="P277" s="27">
        <v>0.863316582914573</v>
      </c>
      <c r="Q277" s="27">
        <v>0.118502512562814</v>
      </c>
      <c r="R277" s="27">
        <v>11.939631981061</v>
      </c>
      <c r="S277" s="29">
        <v>0.00382914572864322</v>
      </c>
    </row>
    <row r="278" spans="1:19">
      <c r="A278" s="14">
        <v>20</v>
      </c>
      <c r="B278" s="14">
        <v>2020</v>
      </c>
      <c r="C278" s="27" t="s">
        <v>99</v>
      </c>
      <c r="D278" s="27">
        <v>2.02569169960474</v>
      </c>
      <c r="E278" s="27">
        <v>0.207454616366473</v>
      </c>
      <c r="F278" s="27">
        <v>0.357927953481776</v>
      </c>
      <c r="G278" s="27">
        <v>8.47628458498024</v>
      </c>
      <c r="H278" s="27">
        <v>2.27882548068063</v>
      </c>
      <c r="I278" s="28">
        <v>3.19207146845338</v>
      </c>
      <c r="J278" s="27">
        <v>102.3</v>
      </c>
      <c r="K278" s="27">
        <v>1.04595092894625</v>
      </c>
      <c r="L278" s="37">
        <v>40.6</v>
      </c>
      <c r="M278" s="28">
        <v>0.16614048628847</v>
      </c>
      <c r="N278" s="27">
        <v>33.5654667876897</v>
      </c>
      <c r="O278" s="27">
        <v>18.6</v>
      </c>
      <c r="P278" s="27">
        <v>0.929841897233202</v>
      </c>
      <c r="Q278" s="27">
        <v>0.127717391304348</v>
      </c>
      <c r="R278" s="27">
        <v>12.8230737251959</v>
      </c>
      <c r="S278" s="29">
        <v>0.00397233201581028</v>
      </c>
    </row>
    <row r="279" spans="1:19">
      <c r="A279" s="14">
        <v>20</v>
      </c>
      <c r="B279" s="14">
        <v>2021</v>
      </c>
      <c r="C279" s="27" t="s">
        <v>99</v>
      </c>
      <c r="D279" s="27">
        <v>2.85392156862745</v>
      </c>
      <c r="E279" s="27">
        <v>0.217463780362273</v>
      </c>
      <c r="F279" s="27">
        <v>0.436632918004578</v>
      </c>
      <c r="G279" s="27">
        <v>13.3647058823529</v>
      </c>
      <c r="H279" s="27">
        <v>2.22466253595928</v>
      </c>
      <c r="I279" s="28">
        <v>3.261049387722</v>
      </c>
      <c r="J279" s="27">
        <v>100.3</v>
      </c>
      <c r="K279" s="27">
        <v>0.660633901273641</v>
      </c>
      <c r="L279" s="37">
        <v>40.8</v>
      </c>
      <c r="M279" s="28">
        <v>0.224006975064911</v>
      </c>
      <c r="N279" s="27">
        <v>44.8727600669852</v>
      </c>
      <c r="O279" s="27">
        <v>18.08</v>
      </c>
      <c r="P279" s="27">
        <v>0.976470588235294</v>
      </c>
      <c r="Q279" s="27">
        <v>0.143921568627451</v>
      </c>
      <c r="R279" s="27">
        <v>13.2101026189909</v>
      </c>
      <c r="S279" s="29">
        <v>0.00401960784313725</v>
      </c>
    </row>
    <row r="280" spans="1:19">
      <c r="A280" s="14">
        <v>20</v>
      </c>
      <c r="B280" s="14">
        <v>2022</v>
      </c>
      <c r="C280" s="27" t="s">
        <v>99</v>
      </c>
      <c r="D280" s="27">
        <v>3.85686465433301</v>
      </c>
      <c r="E280" s="27">
        <v>0.216077421594723</v>
      </c>
      <c r="F280" s="27">
        <v>0.456399722254369</v>
      </c>
      <c r="G280" s="27">
        <v>12.8023369036027</v>
      </c>
      <c r="H280" s="27">
        <v>2.09855102788094</v>
      </c>
      <c r="I280" s="28">
        <v>3.28827844545029</v>
      </c>
      <c r="J280" s="27">
        <v>101.6</v>
      </c>
      <c r="K280" s="27">
        <v>0.520773058673765</v>
      </c>
      <c r="L280" s="37">
        <v>42.4</v>
      </c>
      <c r="M280" s="28">
        <v>0.292092237588242</v>
      </c>
      <c r="N280" s="27">
        <v>55.1725457701655</v>
      </c>
      <c r="O280" s="27">
        <v>18.05</v>
      </c>
      <c r="P280" s="27">
        <v>0.996105160662123</v>
      </c>
      <c r="Q280" s="27">
        <v>0.155637779941577</v>
      </c>
      <c r="R280" s="27">
        <v>13.4764013979412</v>
      </c>
      <c r="S280" s="29">
        <v>0.0040603700097371</v>
      </c>
    </row>
    <row r="281" spans="1:19">
      <c r="A281" s="14">
        <v>20</v>
      </c>
      <c r="B281" s="14">
        <v>2023</v>
      </c>
      <c r="C281" s="27" t="s">
        <v>99</v>
      </c>
      <c r="D281" s="27">
        <v>5.46500479386385</v>
      </c>
      <c r="E281" s="27">
        <v>0.251434744802508</v>
      </c>
      <c r="F281" s="27">
        <v>0.692867118126005</v>
      </c>
      <c r="G281" s="27">
        <v>10.5110258868648</v>
      </c>
      <c r="H281" s="27">
        <v>2.06012169209967</v>
      </c>
      <c r="I281" s="28">
        <v>3.33468718825709</v>
      </c>
      <c r="J281" s="27">
        <v>100.3</v>
      </c>
      <c r="K281" s="27">
        <v>0.461120919079866</v>
      </c>
      <c r="L281" s="37">
        <v>42.1</v>
      </c>
      <c r="M281" s="28">
        <v>0.305720311717741</v>
      </c>
      <c r="N281" s="27">
        <v>90.5045386814577</v>
      </c>
      <c r="O281" s="27">
        <v>18.17</v>
      </c>
      <c r="P281" s="27">
        <v>1.01725790987536</v>
      </c>
      <c r="Q281" s="27">
        <v>0.16758389261745</v>
      </c>
      <c r="R281" s="27">
        <v>15.661905947638</v>
      </c>
      <c r="S281" s="29">
        <v>0.00400767018216683</v>
      </c>
    </row>
    <row r="282" spans="1:19">
      <c r="A282" s="14">
        <v>20</v>
      </c>
      <c r="B282" s="14">
        <v>2024</v>
      </c>
      <c r="C282" s="27" t="s">
        <v>99</v>
      </c>
      <c r="D282" s="27">
        <v>4.74522900763359</v>
      </c>
      <c r="E282" s="27">
        <v>0.263773832176115</v>
      </c>
      <c r="F282" s="27">
        <v>0.868564839900702</v>
      </c>
      <c r="G282" s="27">
        <v>12.5114503816794</v>
      </c>
      <c r="H282" s="27">
        <v>2.00067732321864</v>
      </c>
      <c r="I282" s="28">
        <v>3.21122905400895</v>
      </c>
      <c r="J282" s="27">
        <v>100</v>
      </c>
      <c r="K282" s="27">
        <v>0.371017060750784</v>
      </c>
      <c r="L282" s="37">
        <v>43.0796096558808</v>
      </c>
      <c r="M282" s="28">
        <v>0.350175452701085</v>
      </c>
      <c r="N282" s="27">
        <v>87.4855305140063</v>
      </c>
      <c r="O282" s="27">
        <v>19.23</v>
      </c>
      <c r="P282" s="27">
        <v>1.04564885496183</v>
      </c>
      <c r="Q282" s="27">
        <v>0.180289980916031</v>
      </c>
      <c r="R282" s="27">
        <v>16.1501894426593</v>
      </c>
      <c r="S282" s="29">
        <v>0.00401641221374046</v>
      </c>
    </row>
    <row r="283" spans="1:19">
      <c r="A283" s="14">
        <v>21</v>
      </c>
      <c r="B283" s="14">
        <v>2011</v>
      </c>
      <c r="C283" s="27" t="s">
        <v>100</v>
      </c>
      <c r="D283" s="27">
        <v>12.3751736111111</v>
      </c>
      <c r="E283" s="27">
        <v>1.04188340097784</v>
      </c>
      <c r="F283" s="27">
        <v>0.621357207476654</v>
      </c>
      <c r="G283" s="27">
        <v>3.3046875</v>
      </c>
      <c r="H283" s="27">
        <v>2.41153846153846</v>
      </c>
      <c r="I283" s="28">
        <v>0.818443390913466</v>
      </c>
      <c r="J283" s="27">
        <v>105.8</v>
      </c>
      <c r="K283" s="27">
        <v>32.9043963160523</v>
      </c>
      <c r="L283" s="37">
        <v>38.4</v>
      </c>
      <c r="M283" s="28">
        <v>0.107241486322627</v>
      </c>
      <c r="N283" s="27">
        <v>0.165701460231458</v>
      </c>
      <c r="O283" s="27">
        <v>17.53</v>
      </c>
      <c r="P283" s="27">
        <v>0.634027777777778</v>
      </c>
      <c r="Q283" s="27">
        <v>0.0321840277777778</v>
      </c>
      <c r="R283" s="27">
        <v>13.9759358455116</v>
      </c>
      <c r="S283" s="29">
        <v>0.00369270833333333</v>
      </c>
    </row>
    <row r="284" spans="1:19">
      <c r="A284" s="14">
        <v>21</v>
      </c>
      <c r="B284" s="14">
        <v>2012</v>
      </c>
      <c r="C284" s="27" t="s">
        <v>100</v>
      </c>
      <c r="D284" s="27">
        <v>13.3345441965058</v>
      </c>
      <c r="E284" s="27">
        <v>1.14877143231098</v>
      </c>
      <c r="F284" s="27">
        <v>0.856812529994328</v>
      </c>
      <c r="G284" s="27">
        <v>4.23369659228507</v>
      </c>
      <c r="H284" s="27">
        <v>2.40305290142158</v>
      </c>
      <c r="I284" s="28">
        <v>0.815379373419651</v>
      </c>
      <c r="J284" s="27">
        <v>102.9</v>
      </c>
      <c r="K284" s="27">
        <v>27.1541381266088</v>
      </c>
      <c r="L284" s="37">
        <v>38.9</v>
      </c>
      <c r="M284" s="28">
        <v>0.0880289567972602</v>
      </c>
      <c r="N284" s="27">
        <v>0.160488034989747</v>
      </c>
      <c r="O284" s="27">
        <v>17.76</v>
      </c>
      <c r="P284" s="27">
        <v>0.668396471198755</v>
      </c>
      <c r="Q284" s="27">
        <v>0.0393444040823387</v>
      </c>
      <c r="R284" s="27">
        <v>13.3286699523112</v>
      </c>
      <c r="S284" s="29">
        <v>0.00377443348901574</v>
      </c>
    </row>
    <row r="285" spans="1:19">
      <c r="A285" s="14">
        <v>21</v>
      </c>
      <c r="B285" s="14">
        <v>2013</v>
      </c>
      <c r="C285" s="27" t="s">
        <v>100</v>
      </c>
      <c r="D285" s="27">
        <v>14.8026905829596</v>
      </c>
      <c r="E285" s="27">
        <v>1.20610520778131</v>
      </c>
      <c r="F285" s="27">
        <v>1.53808105463084</v>
      </c>
      <c r="G285" s="27">
        <v>4.96033114867196</v>
      </c>
      <c r="H285" s="27">
        <v>2.33883615352868</v>
      </c>
      <c r="I285" s="28">
        <v>0.938833222187519</v>
      </c>
      <c r="J285" s="27">
        <v>102.8</v>
      </c>
      <c r="K285" s="27">
        <v>23.1860960787879</v>
      </c>
      <c r="L285" s="37">
        <v>38.1</v>
      </c>
      <c r="M285" s="28">
        <v>0.0871544566443213</v>
      </c>
      <c r="N285" s="27">
        <v>0.156573444841152</v>
      </c>
      <c r="O285" s="27">
        <v>17.96</v>
      </c>
      <c r="P285" s="27">
        <v>0.709210072438772</v>
      </c>
      <c r="Q285" s="27">
        <v>0.0487995860641601</v>
      </c>
      <c r="R285" s="27">
        <v>13.8551805382407</v>
      </c>
      <c r="S285" s="29">
        <v>0.00391341842014488</v>
      </c>
    </row>
    <row r="286" spans="1:19">
      <c r="A286" s="14">
        <v>21</v>
      </c>
      <c r="B286" s="14">
        <v>2014</v>
      </c>
      <c r="C286" s="27" t="s">
        <v>100</v>
      </c>
      <c r="D286" s="27">
        <v>15.7248968363136</v>
      </c>
      <c r="E286" s="27">
        <v>1.25998701654869</v>
      </c>
      <c r="F286" s="27">
        <v>2.01583668623442</v>
      </c>
      <c r="G286" s="27">
        <v>4.86416781292985</v>
      </c>
      <c r="H286" s="27">
        <v>2.2907180385289</v>
      </c>
      <c r="I286" s="28">
        <v>0.983740649912745</v>
      </c>
      <c r="J286" s="27">
        <v>102</v>
      </c>
      <c r="K286" s="27">
        <v>20.2666814784471</v>
      </c>
      <c r="L286" s="37">
        <v>37.9</v>
      </c>
      <c r="M286" s="28">
        <v>0.0917811183102073</v>
      </c>
      <c r="N286" s="27">
        <v>0.165631838894115</v>
      </c>
      <c r="O286" s="27">
        <v>17.88</v>
      </c>
      <c r="P286" s="27">
        <v>0.75343878954608</v>
      </c>
      <c r="Q286" s="27">
        <v>0.0601169188445667</v>
      </c>
      <c r="R286" s="27">
        <v>14.5441464081959</v>
      </c>
      <c r="S286" s="29">
        <v>0.0040732462173315</v>
      </c>
    </row>
    <row r="287" spans="1:19">
      <c r="A287" s="14">
        <v>21</v>
      </c>
      <c r="B287" s="14">
        <v>2015</v>
      </c>
      <c r="C287" s="27" t="s">
        <v>100</v>
      </c>
      <c r="D287" s="27">
        <v>14.8398290598291</v>
      </c>
      <c r="E287" s="27">
        <v>1.32828228142041</v>
      </c>
      <c r="F287" s="27">
        <v>2.57435945938894</v>
      </c>
      <c r="G287" s="27">
        <v>6.62923076923077</v>
      </c>
      <c r="H287" s="27">
        <v>2.2839412360689</v>
      </c>
      <c r="I287" s="28">
        <v>1.03041379564464</v>
      </c>
      <c r="J287" s="27">
        <v>101.5</v>
      </c>
      <c r="K287" s="27">
        <v>17.9834059540272</v>
      </c>
      <c r="L287" s="37">
        <v>37.5</v>
      </c>
      <c r="M287" s="28">
        <v>0.0925325779711431</v>
      </c>
      <c r="N287" s="27">
        <v>0.181258107991755</v>
      </c>
      <c r="O287" s="27">
        <v>17.53</v>
      </c>
      <c r="P287" s="27">
        <v>0.813162393162393</v>
      </c>
      <c r="Q287" s="27">
        <v>0.0732153846153846</v>
      </c>
      <c r="R287" s="27">
        <v>14.0016696995193</v>
      </c>
      <c r="S287" s="29">
        <v>0.00432478632478633</v>
      </c>
    </row>
    <row r="288" spans="1:19">
      <c r="A288" s="14">
        <v>21</v>
      </c>
      <c r="B288" s="14">
        <v>2016</v>
      </c>
      <c r="C288" s="27" t="s">
        <v>100</v>
      </c>
      <c r="D288" s="27">
        <v>16.3704333050127</v>
      </c>
      <c r="E288" s="27">
        <v>1.3206807709165</v>
      </c>
      <c r="F288" s="27">
        <v>2.67664891789763</v>
      </c>
      <c r="G288" s="27">
        <v>7.10654205607477</v>
      </c>
      <c r="H288" s="27">
        <v>2.30931237721022</v>
      </c>
      <c r="I288" s="28">
        <v>1.08997728367867</v>
      </c>
      <c r="J288" s="27">
        <v>102.2</v>
      </c>
      <c r="K288" s="27">
        <v>6.44996979352989</v>
      </c>
      <c r="L288" s="37">
        <v>37.6</v>
      </c>
      <c r="M288" s="28">
        <v>0.0774802019977434</v>
      </c>
      <c r="N288" s="27">
        <v>0.195360839029129</v>
      </c>
      <c r="O288" s="27">
        <v>16.84</v>
      </c>
      <c r="P288" s="27">
        <v>0.839592183517417</v>
      </c>
      <c r="Q288" s="27">
        <v>0.0883075615972812</v>
      </c>
      <c r="R288" s="27">
        <v>15.2393437314144</v>
      </c>
      <c r="S288" s="29">
        <v>0.0044214103653356</v>
      </c>
    </row>
    <row r="289" spans="1:19">
      <c r="A289" s="14">
        <v>21</v>
      </c>
      <c r="B289" s="14">
        <v>2017</v>
      </c>
      <c r="C289" s="27" t="s">
        <v>100</v>
      </c>
      <c r="D289" s="27">
        <v>15.96222899729</v>
      </c>
      <c r="E289" s="27">
        <v>1.24637254745616</v>
      </c>
      <c r="F289" s="27">
        <v>2.74578595691071</v>
      </c>
      <c r="G289" s="27">
        <v>7.85382791327913</v>
      </c>
      <c r="H289" s="27">
        <v>2.30878945844193</v>
      </c>
      <c r="I289" s="28">
        <v>1.16975416669318</v>
      </c>
      <c r="J289" s="27">
        <v>101.5</v>
      </c>
      <c r="K289" s="27">
        <v>4.6167094582742</v>
      </c>
      <c r="L289" s="37">
        <v>38.4</v>
      </c>
      <c r="M289" s="28">
        <v>0.0831537785366865</v>
      </c>
      <c r="N289" s="27">
        <v>0.206556534198734</v>
      </c>
      <c r="O289" s="27">
        <v>17.44</v>
      </c>
      <c r="P289" s="27">
        <v>0.863821138211382</v>
      </c>
      <c r="Q289" s="27">
        <v>0.102586382113821</v>
      </c>
      <c r="R289" s="27">
        <v>16.0602594225188</v>
      </c>
      <c r="S289" s="29">
        <v>0.00456470189701897</v>
      </c>
    </row>
    <row r="290" spans="1:19">
      <c r="A290" s="14">
        <v>21</v>
      </c>
      <c r="B290" s="14">
        <v>2018</v>
      </c>
      <c r="C290" s="27" t="s">
        <v>100</v>
      </c>
      <c r="D290" s="27">
        <v>17.7524083150245</v>
      </c>
      <c r="E290" s="27">
        <v>1.23868758176097</v>
      </c>
      <c r="F290" s="27">
        <v>2.83812801263391</v>
      </c>
      <c r="G290" s="27">
        <v>10.8342065235761</v>
      </c>
      <c r="H290" s="27">
        <v>2.30037388169315</v>
      </c>
      <c r="I290" s="28">
        <v>1.21221811891498</v>
      </c>
      <c r="J290" s="27">
        <v>101.9</v>
      </c>
      <c r="K290" s="27">
        <v>2.84734416801216</v>
      </c>
      <c r="L290" s="37">
        <v>38.4</v>
      </c>
      <c r="M290" s="28">
        <v>0.0823270460260457</v>
      </c>
      <c r="N290" s="27">
        <v>0.221916202519711</v>
      </c>
      <c r="O290" s="27">
        <v>18.17</v>
      </c>
      <c r="P290" s="27">
        <v>0.882034814940003</v>
      </c>
      <c r="Q290" s="27">
        <v>0.116746662159878</v>
      </c>
      <c r="R290" s="27">
        <v>16.1470984132583</v>
      </c>
      <c r="S290" s="29">
        <v>0.00464762548588812</v>
      </c>
    </row>
    <row r="291" spans="1:19">
      <c r="A291" s="14">
        <v>21</v>
      </c>
      <c r="B291" s="14">
        <v>2019</v>
      </c>
      <c r="C291" s="27" t="s">
        <v>100</v>
      </c>
      <c r="D291" s="27">
        <v>19.5280917833643</v>
      </c>
      <c r="E291" s="27">
        <v>1.28742959369581</v>
      </c>
      <c r="F291" s="27">
        <v>3.13857365498167</v>
      </c>
      <c r="G291" s="27">
        <v>12.4751138856082</v>
      </c>
      <c r="H291" s="27">
        <v>2.29400280641816</v>
      </c>
      <c r="I291" s="28">
        <v>1.26925439335547</v>
      </c>
      <c r="J291" s="27">
        <v>103.1</v>
      </c>
      <c r="K291" s="27">
        <v>2.56382114713436</v>
      </c>
      <c r="L291" s="37">
        <v>38.9</v>
      </c>
      <c r="M291" s="28">
        <v>0.0865558339875321</v>
      </c>
      <c r="N291" s="27">
        <v>0.28231502140176</v>
      </c>
      <c r="O291" s="27">
        <v>18.08</v>
      </c>
      <c r="P291" s="27">
        <v>0.887970305382149</v>
      </c>
      <c r="Q291" s="27">
        <v>0.130310443732074</v>
      </c>
      <c r="R291" s="27">
        <v>15.8968207864034</v>
      </c>
      <c r="S291" s="29">
        <v>0.00487599122659018</v>
      </c>
    </row>
    <row r="292" spans="1:19">
      <c r="A292" s="14">
        <v>21</v>
      </c>
      <c r="B292" s="14">
        <v>2020</v>
      </c>
      <c r="C292" s="27" t="s">
        <v>100</v>
      </c>
      <c r="D292" s="27">
        <v>21.7695387293299</v>
      </c>
      <c r="E292" s="27">
        <v>1.42025310570557</v>
      </c>
      <c r="F292" s="27">
        <v>3.87239176523097</v>
      </c>
      <c r="G292" s="27">
        <v>19.1648389904265</v>
      </c>
      <c r="H292" s="27">
        <v>2.25107322457991</v>
      </c>
      <c r="I292" s="28">
        <v>1.37684906721436</v>
      </c>
      <c r="J292" s="27">
        <v>102.7</v>
      </c>
      <c r="K292" s="27">
        <v>2.25954028118724</v>
      </c>
      <c r="L292" s="37">
        <v>41.1</v>
      </c>
      <c r="M292" s="28">
        <v>0.099807003360857</v>
      </c>
      <c r="N292" s="27">
        <v>0.380128349698728</v>
      </c>
      <c r="O292" s="27">
        <v>18.81</v>
      </c>
      <c r="P292" s="27">
        <v>0.936466492602263</v>
      </c>
      <c r="Q292" s="27">
        <v>0.146229765013055</v>
      </c>
      <c r="R292" s="27">
        <v>16.8083639705882</v>
      </c>
      <c r="S292" s="29">
        <v>0.00504090513489991</v>
      </c>
    </row>
    <row r="293" spans="1:19">
      <c r="A293" s="14">
        <v>21</v>
      </c>
      <c r="B293" s="14">
        <v>2021</v>
      </c>
      <c r="C293" s="27" t="s">
        <v>100</v>
      </c>
      <c r="D293" s="27">
        <v>25.3008576329331</v>
      </c>
      <c r="E293" s="27">
        <v>1.44449277647909</v>
      </c>
      <c r="F293" s="27">
        <v>4.17377174192956</v>
      </c>
      <c r="G293" s="27">
        <v>26.6156089193825</v>
      </c>
      <c r="H293" s="27">
        <v>2.20592584478887</v>
      </c>
      <c r="I293" s="28">
        <v>1.36258984580044</v>
      </c>
      <c r="J293" s="27">
        <v>100.3</v>
      </c>
      <c r="K293" s="27">
        <v>1.83856922981716</v>
      </c>
      <c r="L293" s="37">
        <v>42.8</v>
      </c>
      <c r="M293" s="28">
        <v>0.104525703038131</v>
      </c>
      <c r="N293" s="27">
        <v>0.299693581776405</v>
      </c>
      <c r="O293" s="27">
        <v>18.93</v>
      </c>
      <c r="P293" s="27">
        <v>0.967581475128645</v>
      </c>
      <c r="Q293" s="27">
        <v>0.155626072041166</v>
      </c>
      <c r="R293" s="27">
        <v>19.1272135090065</v>
      </c>
      <c r="S293" s="29">
        <v>0.0050926243567753</v>
      </c>
    </row>
    <row r="294" spans="1:19">
      <c r="A294" s="14">
        <v>21</v>
      </c>
      <c r="B294" s="14">
        <v>2022</v>
      </c>
      <c r="C294" s="27" t="s">
        <v>100</v>
      </c>
      <c r="D294" s="27">
        <v>28.8663586584531</v>
      </c>
      <c r="E294" s="27">
        <v>1.48405288387775</v>
      </c>
      <c r="F294" s="27">
        <v>5.63191406556972</v>
      </c>
      <c r="G294" s="27">
        <v>27.5237850787132</v>
      </c>
      <c r="H294" s="27">
        <v>2.16276827845147</v>
      </c>
      <c r="I294" s="28">
        <v>1.42943078426949</v>
      </c>
      <c r="J294" s="27">
        <v>102.1</v>
      </c>
      <c r="K294" s="27">
        <v>1.59040815486459</v>
      </c>
      <c r="L294" s="37">
        <v>42.9</v>
      </c>
      <c r="M294" s="28">
        <v>0.115366633424018</v>
      </c>
      <c r="N294" s="27">
        <v>0.318148630190812</v>
      </c>
      <c r="O294" s="27">
        <v>18.49</v>
      </c>
      <c r="P294" s="27">
        <v>0.987337440109514</v>
      </c>
      <c r="Q294" s="27">
        <v>0.165367898699521</v>
      </c>
      <c r="R294" s="27">
        <v>18.0533797471437</v>
      </c>
      <c r="S294" s="29">
        <v>0.00517111567419576</v>
      </c>
    </row>
    <row r="295" spans="1:19">
      <c r="A295" s="14">
        <v>21</v>
      </c>
      <c r="B295" s="14">
        <v>2023</v>
      </c>
      <c r="C295" s="27" t="s">
        <v>100</v>
      </c>
      <c r="D295" s="27">
        <v>31.5113052415211</v>
      </c>
      <c r="E295" s="27">
        <v>1.57696564620041</v>
      </c>
      <c r="F295" s="27">
        <v>8.40078669866518</v>
      </c>
      <c r="G295" s="27">
        <v>23.1605001712915</v>
      </c>
      <c r="H295" s="27">
        <v>2.11290095336496</v>
      </c>
      <c r="I295" s="28">
        <v>1.4927880560763</v>
      </c>
      <c r="J295" s="27">
        <v>100.1</v>
      </c>
      <c r="K295" s="27">
        <v>1.38922391859746</v>
      </c>
      <c r="L295" s="37">
        <v>43.4</v>
      </c>
      <c r="M295" s="28">
        <v>0.113564997015546</v>
      </c>
      <c r="N295" s="27">
        <v>0.306090732696767</v>
      </c>
      <c r="O295" s="27">
        <v>18.54</v>
      </c>
      <c r="P295" s="27">
        <v>1.03151764302843</v>
      </c>
      <c r="Q295" s="27">
        <v>0.175227817745803</v>
      </c>
      <c r="R295" s="27">
        <v>18.6484239821832</v>
      </c>
      <c r="S295" s="29">
        <v>0.00526892771497088</v>
      </c>
    </row>
    <row r="296" spans="1:19">
      <c r="A296" s="14">
        <v>21</v>
      </c>
      <c r="B296" s="14">
        <v>2024</v>
      </c>
      <c r="C296" s="27" t="s">
        <v>100</v>
      </c>
      <c r="D296" s="27">
        <v>35.5922180322249</v>
      </c>
      <c r="E296" s="27">
        <v>1.6306401946245</v>
      </c>
      <c r="F296" s="27">
        <v>9.1021212070718</v>
      </c>
      <c r="G296" s="27">
        <v>22.0767912238601</v>
      </c>
      <c r="H296" s="27">
        <v>2.08091231178034</v>
      </c>
      <c r="I296" s="28">
        <v>1.52856705819095</v>
      </c>
      <c r="J296" s="27">
        <v>100.4</v>
      </c>
      <c r="K296" s="27">
        <v>1.26368325234533</v>
      </c>
      <c r="L296" s="37">
        <v>43.5783656042623</v>
      </c>
      <c r="M296" s="28">
        <v>0.117708067085465</v>
      </c>
      <c r="N296" s="27">
        <v>0.285692621759296</v>
      </c>
      <c r="O296" s="27">
        <v>18.09</v>
      </c>
      <c r="P296" s="27">
        <v>1.05575248543024</v>
      </c>
      <c r="Q296" s="27">
        <v>0.183686235858759</v>
      </c>
      <c r="R296" s="27">
        <v>18.753430631906</v>
      </c>
      <c r="S296" s="29">
        <v>0.00532624271511827</v>
      </c>
    </row>
    <row r="297" spans="1:19">
      <c r="A297" s="14">
        <v>22</v>
      </c>
      <c r="B297" s="14">
        <v>2011</v>
      </c>
      <c r="C297" s="27" t="s">
        <v>101</v>
      </c>
      <c r="D297" s="27">
        <v>8.73393101352378</v>
      </c>
      <c r="E297" s="27">
        <v>0.947921924865981</v>
      </c>
      <c r="F297" s="27">
        <v>0.184549759078868</v>
      </c>
      <c r="G297" s="27">
        <v>2.44096641847743</v>
      </c>
      <c r="H297" s="27">
        <v>2.76743857667326</v>
      </c>
      <c r="I297" s="28">
        <v>0.886217299293079</v>
      </c>
      <c r="J297" s="27">
        <v>105.5</v>
      </c>
      <c r="K297" s="27">
        <v>35.7470640996224</v>
      </c>
      <c r="L297" s="37">
        <v>36.8</v>
      </c>
      <c r="M297" s="28">
        <v>0.0638044557186959</v>
      </c>
      <c r="N297" s="27">
        <v>0.117741979933668</v>
      </c>
      <c r="O297" s="27">
        <v>18.42</v>
      </c>
      <c r="P297" s="27">
        <v>0.589576052271691</v>
      </c>
      <c r="Q297" s="27">
        <v>0.0323491870536393</v>
      </c>
      <c r="R297" s="27">
        <v>13.7595291925607</v>
      </c>
      <c r="S297" s="29">
        <v>0.00352833915818265</v>
      </c>
    </row>
    <row r="298" spans="1:19">
      <c r="A298" s="14">
        <v>22</v>
      </c>
      <c r="B298" s="14">
        <v>2012</v>
      </c>
      <c r="C298" s="27" t="s">
        <v>101</v>
      </c>
      <c r="D298" s="27">
        <v>10.58937784522</v>
      </c>
      <c r="E298" s="27">
        <v>1.06484565648866</v>
      </c>
      <c r="F298" s="27">
        <v>0.196340006600445</v>
      </c>
      <c r="G298" s="27">
        <v>3.52230652503794</v>
      </c>
      <c r="H298" s="27">
        <v>2.76333499501496</v>
      </c>
      <c r="I298" s="28">
        <v>0.908579890598084</v>
      </c>
      <c r="J298" s="27">
        <v>102</v>
      </c>
      <c r="K298" s="27">
        <v>29.9808958942441</v>
      </c>
      <c r="L298" s="37">
        <v>37</v>
      </c>
      <c r="M298" s="28">
        <v>0.0644014549449885</v>
      </c>
      <c r="N298" s="27">
        <v>0.112616640791682</v>
      </c>
      <c r="O298" s="27">
        <v>18.64</v>
      </c>
      <c r="P298" s="27">
        <v>0.612291350531108</v>
      </c>
      <c r="Q298" s="27">
        <v>0.0396949924127466</v>
      </c>
      <c r="R298" s="27">
        <v>12.7630492838067</v>
      </c>
      <c r="S298" s="29">
        <v>0.00355083459787557</v>
      </c>
    </row>
    <row r="299" spans="1:19">
      <c r="A299" s="14">
        <v>22</v>
      </c>
      <c r="B299" s="14">
        <v>2013</v>
      </c>
      <c r="C299" s="27" t="s">
        <v>101</v>
      </c>
      <c r="D299" s="27">
        <v>11.1451515151515</v>
      </c>
      <c r="E299" s="27">
        <v>1.13060423226001</v>
      </c>
      <c r="F299" s="27">
        <v>0.322834217667449</v>
      </c>
      <c r="G299" s="27">
        <v>3.69575757575758</v>
      </c>
      <c r="H299" s="27">
        <v>2.69708716358401</v>
      </c>
      <c r="I299" s="28">
        <v>0.954140629295021</v>
      </c>
      <c r="J299" s="27">
        <v>102.5</v>
      </c>
      <c r="K299" s="27">
        <v>26.8143483732852</v>
      </c>
      <c r="L299" s="37">
        <v>37.6</v>
      </c>
      <c r="M299" s="28">
        <v>0.0651922402318084</v>
      </c>
      <c r="N299" s="27">
        <v>0.104839751633823</v>
      </c>
      <c r="O299" s="27">
        <v>18.57</v>
      </c>
      <c r="P299" s="27">
        <v>0.67</v>
      </c>
      <c r="Q299" s="27">
        <v>0.0482560606060606</v>
      </c>
      <c r="R299" s="27">
        <v>13.3437364764469</v>
      </c>
      <c r="S299" s="29">
        <v>0.00356666666666667</v>
      </c>
    </row>
    <row r="300" spans="1:19">
      <c r="A300" s="14">
        <v>22</v>
      </c>
      <c r="B300" s="14">
        <v>2014</v>
      </c>
      <c r="C300" s="27" t="s">
        <v>101</v>
      </c>
      <c r="D300" s="27">
        <v>11.7119951595825</v>
      </c>
      <c r="E300" s="27">
        <v>1.1784690468317</v>
      </c>
      <c r="F300" s="27">
        <v>0.372228582505673</v>
      </c>
      <c r="G300" s="27">
        <v>4.02919376796249</v>
      </c>
      <c r="H300" s="27">
        <v>2.64115308151093</v>
      </c>
      <c r="I300" s="28">
        <v>0.998968296251194</v>
      </c>
      <c r="J300" s="27">
        <v>101.9</v>
      </c>
      <c r="K300" s="27">
        <v>23.7066262243862</v>
      </c>
      <c r="L300" s="37">
        <v>38.6</v>
      </c>
      <c r="M300" s="28">
        <v>0.0719874001423082</v>
      </c>
      <c r="N300" s="27">
        <v>0.108120247214842</v>
      </c>
      <c r="O300" s="27">
        <v>18.95</v>
      </c>
      <c r="P300" s="27">
        <v>0.699894115867494</v>
      </c>
      <c r="Q300" s="27">
        <v>0.0581924065950688</v>
      </c>
      <c r="R300" s="27">
        <v>13.1935392575408</v>
      </c>
      <c r="S300" s="29">
        <v>0.00357434578732416</v>
      </c>
    </row>
    <row r="301" spans="1:19">
      <c r="A301" s="14">
        <v>22</v>
      </c>
      <c r="B301" s="14">
        <v>2015</v>
      </c>
      <c r="C301" s="27" t="s">
        <v>101</v>
      </c>
      <c r="D301" s="27">
        <v>12.6713529856387</v>
      </c>
      <c r="E301" s="27">
        <v>1.22361748872854</v>
      </c>
      <c r="F301" s="27">
        <v>0.36464353023251</v>
      </c>
      <c r="G301" s="27">
        <v>5.15117157974301</v>
      </c>
      <c r="H301" s="27">
        <v>2.62330574001637</v>
      </c>
      <c r="I301" s="28">
        <v>1.05781757028826</v>
      </c>
      <c r="J301" s="27">
        <v>101.4</v>
      </c>
      <c r="K301" s="27">
        <v>20.6686866793698</v>
      </c>
      <c r="L301" s="37">
        <v>39.7</v>
      </c>
      <c r="M301" s="28">
        <v>0.0633434810678995</v>
      </c>
      <c r="N301" s="27">
        <v>0.112729333847014</v>
      </c>
      <c r="O301" s="27">
        <v>18.99</v>
      </c>
      <c r="P301" s="27">
        <v>0.747089947089947</v>
      </c>
      <c r="Q301" s="27">
        <v>0.0692048374905518</v>
      </c>
      <c r="R301" s="27">
        <v>13.6468530491977</v>
      </c>
      <c r="S301" s="29">
        <v>0.00358125472411187</v>
      </c>
    </row>
    <row r="302" spans="1:19">
      <c r="A302" s="14">
        <v>22</v>
      </c>
      <c r="B302" s="14">
        <v>2016</v>
      </c>
      <c r="C302" s="27" t="s">
        <v>101</v>
      </c>
      <c r="D302" s="27">
        <v>13.0475471698113</v>
      </c>
      <c r="E302" s="27">
        <v>1.25849383506805</v>
      </c>
      <c r="F302" s="27">
        <v>0.338286629303443</v>
      </c>
      <c r="G302" s="27">
        <v>5.13962264150943</v>
      </c>
      <c r="H302" s="27">
        <v>2.62229673093043</v>
      </c>
      <c r="I302" s="28">
        <v>1.18740534693247</v>
      </c>
      <c r="J302" s="27">
        <v>101.9</v>
      </c>
      <c r="K302" s="27">
        <v>9.90232185748599</v>
      </c>
      <c r="L302" s="37">
        <v>40.6</v>
      </c>
      <c r="M302" s="28">
        <v>0.0558261011308247</v>
      </c>
      <c r="N302" s="27">
        <v>0.123379791833467</v>
      </c>
      <c r="O302" s="27">
        <v>17.75</v>
      </c>
      <c r="P302" s="27">
        <v>0.77811320754717</v>
      </c>
      <c r="Q302" s="27">
        <v>0.082137358490566</v>
      </c>
      <c r="R302" s="27">
        <v>13.7937834034793</v>
      </c>
      <c r="S302" s="29">
        <v>0.00359698113207547</v>
      </c>
    </row>
    <row r="303" spans="1:19">
      <c r="A303" s="14">
        <v>22</v>
      </c>
      <c r="B303" s="14">
        <v>2017</v>
      </c>
      <c r="C303" s="27" t="s">
        <v>101</v>
      </c>
      <c r="D303" s="27">
        <v>14.2059399969848</v>
      </c>
      <c r="E303" s="27">
        <v>1.35306979374526</v>
      </c>
      <c r="F303" s="27">
        <v>0.595381464323702</v>
      </c>
      <c r="G303" s="27">
        <v>5.71626714910297</v>
      </c>
      <c r="H303" s="27">
        <v>2.62430426716141</v>
      </c>
      <c r="I303" s="28">
        <v>1.31276096227284</v>
      </c>
      <c r="J303" s="27">
        <v>101.4</v>
      </c>
      <c r="K303" s="27">
        <v>8.08434204473199</v>
      </c>
      <c r="L303" s="37">
        <v>41.2</v>
      </c>
      <c r="M303" s="28">
        <v>0.0712880196100528</v>
      </c>
      <c r="N303" s="27">
        <v>0.323253575717086</v>
      </c>
      <c r="O303" s="27">
        <v>18.37</v>
      </c>
      <c r="P303" s="27">
        <v>0.809136137494347</v>
      </c>
      <c r="Q303" s="27">
        <v>0.0950429669832655</v>
      </c>
      <c r="R303" s="27">
        <v>14.8179095960486</v>
      </c>
      <c r="S303" s="29">
        <v>0.00361374943464496</v>
      </c>
    </row>
    <row r="304" spans="1:19">
      <c r="A304" s="14">
        <v>22</v>
      </c>
      <c r="B304" s="14">
        <v>2018</v>
      </c>
      <c r="C304" s="27" t="s">
        <v>101</v>
      </c>
      <c r="D304" s="27">
        <v>15.4935945742276</v>
      </c>
      <c r="E304" s="27">
        <v>1.41067860974684</v>
      </c>
      <c r="F304" s="27">
        <v>0.768810760784399</v>
      </c>
      <c r="G304" s="27">
        <v>7.37859834212509</v>
      </c>
      <c r="H304" s="27">
        <v>2.6039877953594</v>
      </c>
      <c r="I304" s="28">
        <v>1.41260491509699</v>
      </c>
      <c r="J304" s="27">
        <v>102</v>
      </c>
      <c r="K304" s="27">
        <v>6.26274594382093</v>
      </c>
      <c r="L304" s="37">
        <v>41.2</v>
      </c>
      <c r="M304" s="28">
        <v>0.0839596655402642</v>
      </c>
      <c r="N304" s="27">
        <v>0.330939553581422</v>
      </c>
      <c r="O304" s="27">
        <v>18.18</v>
      </c>
      <c r="P304" s="27">
        <v>0.840693293142426</v>
      </c>
      <c r="Q304" s="27">
        <v>0.108868123587038</v>
      </c>
      <c r="R304" s="27">
        <v>14.6474214564663</v>
      </c>
      <c r="S304" s="29">
        <v>0.00361868877166541</v>
      </c>
    </row>
    <row r="305" spans="1:19">
      <c r="A305" s="14">
        <v>22</v>
      </c>
      <c r="B305" s="14">
        <v>2019</v>
      </c>
      <c r="C305" s="27" t="s">
        <v>101</v>
      </c>
      <c r="D305" s="27">
        <v>16.1063253012048</v>
      </c>
      <c r="E305" s="27">
        <v>1.4854447830867</v>
      </c>
      <c r="F305" s="27">
        <v>1.22885423997075</v>
      </c>
      <c r="G305" s="27">
        <v>8.23569277108434</v>
      </c>
      <c r="H305" s="27">
        <v>2.58798311139981</v>
      </c>
      <c r="I305" s="28">
        <v>1.42297726847771</v>
      </c>
      <c r="J305" s="27">
        <v>102.9</v>
      </c>
      <c r="K305" s="27">
        <v>4.79080006110587</v>
      </c>
      <c r="L305" s="37">
        <v>41.2</v>
      </c>
      <c r="M305" s="28">
        <v>0.108580512424651</v>
      </c>
      <c r="N305" s="27">
        <v>0.318099409977787</v>
      </c>
      <c r="O305" s="27">
        <v>18.01</v>
      </c>
      <c r="P305" s="27">
        <v>0.931174698795181</v>
      </c>
      <c r="Q305" s="27">
        <v>0.121680722891566</v>
      </c>
      <c r="R305" s="27">
        <v>14.441988345145</v>
      </c>
      <c r="S305" s="29">
        <v>0.00362349397590361</v>
      </c>
    </row>
    <row r="306" spans="1:19">
      <c r="A306" s="14">
        <v>22</v>
      </c>
      <c r="B306" s="14">
        <v>2020</v>
      </c>
      <c r="C306" s="27" t="s">
        <v>101</v>
      </c>
      <c r="D306" s="27">
        <v>18.2799097065463</v>
      </c>
      <c r="E306" s="27">
        <v>1.59383456013738</v>
      </c>
      <c r="F306" s="27">
        <v>1.7651343008656</v>
      </c>
      <c r="G306" s="27">
        <v>11.8469525959368</v>
      </c>
      <c r="H306" s="27">
        <v>2.51419957793187</v>
      </c>
      <c r="I306" s="28">
        <v>1.40432552496261</v>
      </c>
      <c r="J306" s="27">
        <v>102.3</v>
      </c>
      <c r="K306" s="27">
        <v>2.45600654295493</v>
      </c>
      <c r="L306" s="37">
        <v>41.5</v>
      </c>
      <c r="M306" s="28">
        <v>0.116936886170141</v>
      </c>
      <c r="N306" s="27">
        <v>0.355529882356327</v>
      </c>
      <c r="O306" s="27">
        <v>18.17</v>
      </c>
      <c r="P306" s="27">
        <v>0.924755455229496</v>
      </c>
      <c r="Q306" s="27">
        <v>0.133310759969902</v>
      </c>
      <c r="R306" s="27">
        <v>15.4730439729006</v>
      </c>
      <c r="S306" s="29">
        <v>0.00362829194883371</v>
      </c>
    </row>
    <row r="307" spans="1:19">
      <c r="A307" s="14">
        <v>22</v>
      </c>
      <c r="B307" s="14">
        <v>2021</v>
      </c>
      <c r="C307" s="27" t="s">
        <v>101</v>
      </c>
      <c r="D307" s="27">
        <v>21.7318030806403</v>
      </c>
      <c r="E307" s="27">
        <v>1.6744985454156</v>
      </c>
      <c r="F307" s="27">
        <v>2.75673797153779</v>
      </c>
      <c r="G307" s="27">
        <v>14.940501359106</v>
      </c>
      <c r="H307" s="27">
        <v>2.45236403388904</v>
      </c>
      <c r="I307" s="28">
        <v>1.39119468541317</v>
      </c>
      <c r="J307" s="27">
        <v>100.5</v>
      </c>
      <c r="K307" s="27">
        <v>1.85566063923028</v>
      </c>
      <c r="L307" s="37">
        <v>42.2</v>
      </c>
      <c r="M307" s="28">
        <v>0.119873057730936</v>
      </c>
      <c r="N307" s="27">
        <v>0.332361836339037</v>
      </c>
      <c r="O307" s="27">
        <v>18.73</v>
      </c>
      <c r="P307" s="27">
        <v>0.935971005738448</v>
      </c>
      <c r="Q307" s="27">
        <v>0.145016611295681</v>
      </c>
      <c r="R307" s="27">
        <v>15.766620623386</v>
      </c>
      <c r="S307" s="29">
        <v>0.0036529749320447</v>
      </c>
    </row>
    <row r="308" spans="1:19">
      <c r="A308" s="14">
        <v>22</v>
      </c>
      <c r="B308" s="14">
        <v>2022</v>
      </c>
      <c r="C308" s="27" t="s">
        <v>101</v>
      </c>
      <c r="D308" s="27">
        <v>26.3659903089037</v>
      </c>
      <c r="E308" s="27">
        <v>1.79089034340536</v>
      </c>
      <c r="F308" s="27">
        <v>5.30233809236851</v>
      </c>
      <c r="G308" s="27">
        <v>14.0696547546941</v>
      </c>
      <c r="H308" s="27">
        <v>2.41998362836386</v>
      </c>
      <c r="I308" s="28">
        <v>1.47472003105058</v>
      </c>
      <c r="J308" s="27">
        <v>101.8</v>
      </c>
      <c r="K308" s="27">
        <v>1.45127288726154</v>
      </c>
      <c r="L308" s="37">
        <v>42.3</v>
      </c>
      <c r="M308" s="28">
        <v>0.147150398995786</v>
      </c>
      <c r="N308" s="27">
        <v>0.345576232487244</v>
      </c>
      <c r="O308" s="27">
        <v>18.19</v>
      </c>
      <c r="P308" s="27">
        <v>0.956995760145366</v>
      </c>
      <c r="Q308" s="27">
        <v>0.155649606299213</v>
      </c>
      <c r="R308" s="27">
        <v>16.0333911279515</v>
      </c>
      <c r="S308" s="29">
        <v>0.00367050272562084</v>
      </c>
    </row>
    <row r="309" spans="1:19">
      <c r="A309" s="14">
        <v>22</v>
      </c>
      <c r="B309" s="14">
        <v>2023</v>
      </c>
      <c r="C309" s="27" t="s">
        <v>101</v>
      </c>
      <c r="D309" s="27">
        <v>31.8309987819732</v>
      </c>
      <c r="E309" s="27">
        <v>1.85914718507919</v>
      </c>
      <c r="F309" s="27">
        <v>7.87441456554991</v>
      </c>
      <c r="G309" s="27">
        <v>11.4098660170524</v>
      </c>
      <c r="H309" s="27">
        <v>2.35375938052674</v>
      </c>
      <c r="I309" s="28">
        <v>1.47059959654921</v>
      </c>
      <c r="J309" s="27">
        <v>100.2</v>
      </c>
      <c r="K309" s="27">
        <v>1.28879459219421</v>
      </c>
      <c r="L309" s="37">
        <v>42</v>
      </c>
      <c r="M309" s="28">
        <v>0.122360224206839</v>
      </c>
      <c r="N309" s="27">
        <v>0.348249603789411</v>
      </c>
      <c r="O309" s="27">
        <v>18.04</v>
      </c>
      <c r="P309" s="27">
        <v>1.03989037758831</v>
      </c>
      <c r="Q309" s="27">
        <v>0.163582521315469</v>
      </c>
      <c r="R309" s="27">
        <v>16.2427774623426</v>
      </c>
      <c r="S309" s="29">
        <v>0.00369671132764921</v>
      </c>
    </row>
    <row r="310" spans="1:19">
      <c r="A310" s="14">
        <v>22</v>
      </c>
      <c r="B310" s="14">
        <v>2024</v>
      </c>
      <c r="C310" s="27" t="s">
        <v>101</v>
      </c>
      <c r="D310" s="27">
        <v>31.9515216393944</v>
      </c>
      <c r="E310" s="27">
        <v>1.88054892825609</v>
      </c>
      <c r="F310" s="27">
        <v>9.01699761417219</v>
      </c>
      <c r="G310" s="27">
        <v>11.0683590763114</v>
      </c>
      <c r="H310" s="27">
        <v>2.30782741848316</v>
      </c>
      <c r="I310" s="28">
        <v>1.47413819581665</v>
      </c>
      <c r="J310" s="27">
        <v>100.5</v>
      </c>
      <c r="K310" s="27">
        <v>1.1461589036088</v>
      </c>
      <c r="L310" s="37">
        <v>42.7028444015909</v>
      </c>
      <c r="M310" s="28">
        <v>0.106000693392948</v>
      </c>
      <c r="N310" s="27">
        <v>0.340444759406819</v>
      </c>
      <c r="O310" s="27">
        <v>17.95</v>
      </c>
      <c r="P310" s="27">
        <v>1.04748738339196</v>
      </c>
      <c r="Q310" s="27">
        <v>0.172792827649488</v>
      </c>
      <c r="R310" s="27">
        <v>17.4677661279495</v>
      </c>
      <c r="S310" s="29">
        <v>0.00372326043737575</v>
      </c>
    </row>
    <row r="311" spans="1:19">
      <c r="A311" s="14">
        <v>23</v>
      </c>
      <c r="B311" s="14">
        <v>2011</v>
      </c>
      <c r="C311" s="27" t="s">
        <v>102</v>
      </c>
      <c r="D311" s="27">
        <v>3.64694357366771</v>
      </c>
      <c r="E311" s="27">
        <v>0.528440592537956</v>
      </c>
      <c r="F311" s="27">
        <v>1.07853381687053</v>
      </c>
      <c r="G311" s="27">
        <v>0.933777429467085</v>
      </c>
      <c r="H311" s="27">
        <v>3.67157550257129</v>
      </c>
      <c r="I311" s="28">
        <v>0.902953770864284</v>
      </c>
      <c r="J311" s="27">
        <v>105.9</v>
      </c>
      <c r="K311" s="27">
        <v>127.830024381749</v>
      </c>
      <c r="L311" s="37">
        <v>27.9</v>
      </c>
      <c r="M311" s="28">
        <v>0.115508320620403</v>
      </c>
      <c r="N311" s="27">
        <v>0.0846140250373922</v>
      </c>
      <c r="O311" s="27">
        <v>18.73</v>
      </c>
      <c r="P311" s="27">
        <v>0.570924764890282</v>
      </c>
      <c r="Q311" s="27">
        <v>0.0272923197492163</v>
      </c>
      <c r="R311" s="27">
        <v>15.588084232152</v>
      </c>
      <c r="S311" s="29">
        <v>0.00484717868338558</v>
      </c>
    </row>
    <row r="312" spans="1:19">
      <c r="A312" s="14">
        <v>23</v>
      </c>
      <c r="B312" s="14">
        <v>2012</v>
      </c>
      <c r="C312" s="27" t="s">
        <v>102</v>
      </c>
      <c r="D312" s="27">
        <v>4.48823529411765</v>
      </c>
      <c r="E312" s="27">
        <v>0.61762447203379</v>
      </c>
      <c r="F312" s="27">
        <v>1.33586897295716</v>
      </c>
      <c r="G312" s="27">
        <v>1.43607843137255</v>
      </c>
      <c r="H312" s="27">
        <v>3.64611640640844</v>
      </c>
      <c r="I312" s="28">
        <v>0.956483375446196</v>
      </c>
      <c r="J312" s="27">
        <v>102.7</v>
      </c>
      <c r="K312" s="27">
        <v>104.679014828765</v>
      </c>
      <c r="L312" s="37">
        <v>30</v>
      </c>
      <c r="M312" s="28">
        <v>0.102733510769596</v>
      </c>
      <c r="N312" s="27">
        <v>0.0805524446435428</v>
      </c>
      <c r="O312" s="27">
        <v>18.99</v>
      </c>
      <c r="P312" s="27">
        <v>0.595686274509804</v>
      </c>
      <c r="Q312" s="27">
        <v>0.0353607843137255</v>
      </c>
      <c r="R312" s="27">
        <v>14.3059682650663</v>
      </c>
      <c r="S312" s="29">
        <v>0.00514509803921569</v>
      </c>
    </row>
    <row r="313" spans="1:19">
      <c r="A313" s="14">
        <v>23</v>
      </c>
      <c r="B313" s="14">
        <v>2013</v>
      </c>
      <c r="C313" s="27" t="s">
        <v>102</v>
      </c>
      <c r="D313" s="27">
        <v>4.91604256996453</v>
      </c>
      <c r="E313" s="27">
        <v>0.656063061735671</v>
      </c>
      <c r="F313" s="27">
        <v>1.63695283466758</v>
      </c>
      <c r="G313" s="27">
        <v>1.86716594402838</v>
      </c>
      <c r="H313" s="27">
        <v>3.55573447843979</v>
      </c>
      <c r="I313" s="28">
        <v>1.03818249813014</v>
      </c>
      <c r="J313" s="27">
        <v>103.2</v>
      </c>
      <c r="K313" s="27">
        <v>92.0059591048246</v>
      </c>
      <c r="L313" s="37">
        <v>32.1</v>
      </c>
      <c r="M313" s="28">
        <v>0.10378378874515</v>
      </c>
      <c r="N313" s="27">
        <v>0.0660048327685281</v>
      </c>
      <c r="O313" s="27">
        <v>18.38</v>
      </c>
      <c r="P313" s="27">
        <v>0.633425305478912</v>
      </c>
      <c r="Q313" s="27">
        <v>0.045147812376823</v>
      </c>
      <c r="R313" s="27">
        <v>15.014158173206</v>
      </c>
      <c r="S313" s="29">
        <v>0.00526606227828143</v>
      </c>
    </row>
    <row r="314" spans="1:19">
      <c r="A314" s="14">
        <v>23</v>
      </c>
      <c r="B314" s="14">
        <v>2014</v>
      </c>
      <c r="C314" s="27" t="s">
        <v>102</v>
      </c>
      <c r="D314" s="27">
        <v>5.68154879494271</v>
      </c>
      <c r="E314" s="27">
        <v>0.700530968111745</v>
      </c>
      <c r="F314" s="27">
        <v>1.72745648173289</v>
      </c>
      <c r="G314" s="27">
        <v>2.0138285262742</v>
      </c>
      <c r="H314" s="27">
        <v>3.47363390154532</v>
      </c>
      <c r="I314" s="28">
        <v>1.10168951227287</v>
      </c>
      <c r="J314" s="27">
        <v>102.1</v>
      </c>
      <c r="K314" s="27">
        <v>86.8253537273358</v>
      </c>
      <c r="L314" s="37">
        <v>30.8</v>
      </c>
      <c r="M314" s="28">
        <v>0.0800639120010861</v>
      </c>
      <c r="N314" s="27">
        <v>0.0626752031858087</v>
      </c>
      <c r="O314" s="27">
        <v>18.15</v>
      </c>
      <c r="P314" s="27">
        <v>0.707230343737653</v>
      </c>
      <c r="Q314" s="27">
        <v>0.0560885025681549</v>
      </c>
      <c r="R314" s="27">
        <v>14.8031272993402</v>
      </c>
      <c r="S314" s="29">
        <v>0.0054563413670486</v>
      </c>
    </row>
    <row r="315" spans="1:19">
      <c r="A315" s="14">
        <v>23</v>
      </c>
      <c r="B315" s="14">
        <v>2015</v>
      </c>
      <c r="C315" s="27" t="s">
        <v>102</v>
      </c>
      <c r="D315" s="27">
        <v>4.98533491874752</v>
      </c>
      <c r="E315" s="27">
        <v>0.715513586716519</v>
      </c>
      <c r="F315" s="27">
        <v>1.90920599405305</v>
      </c>
      <c r="G315" s="27">
        <v>2.73959571938169</v>
      </c>
      <c r="H315" s="27">
        <v>3.42661476355248</v>
      </c>
      <c r="I315" s="28">
        <v>1.41877544503872</v>
      </c>
      <c r="J315" s="27">
        <v>101.6</v>
      </c>
      <c r="K315" s="27">
        <v>83.9932876026732</v>
      </c>
      <c r="L315" s="37">
        <v>30.2</v>
      </c>
      <c r="M315" s="28">
        <v>0.072906551144346</v>
      </c>
      <c r="N315" s="27">
        <v>0.0702017528777932</v>
      </c>
      <c r="O315" s="27">
        <v>17.94</v>
      </c>
      <c r="P315" s="27">
        <v>0.718985334918747</v>
      </c>
      <c r="Q315" s="27">
        <v>0.0678240190249703</v>
      </c>
      <c r="R315" s="27">
        <v>14.2415771166646</v>
      </c>
      <c r="S315" s="29">
        <v>0.00555291319857313</v>
      </c>
    </row>
    <row r="316" spans="1:19">
      <c r="A316" s="14">
        <v>23</v>
      </c>
      <c r="B316" s="14">
        <v>2016</v>
      </c>
      <c r="C316" s="27" t="s">
        <v>102</v>
      </c>
      <c r="D316" s="27">
        <v>5.00396825396825</v>
      </c>
      <c r="E316" s="27">
        <v>0.706564360144857</v>
      </c>
      <c r="F316" s="27">
        <v>2.0904385952741</v>
      </c>
      <c r="G316" s="27">
        <v>3.16468253968254</v>
      </c>
      <c r="H316" s="27">
        <v>3.44548746144562</v>
      </c>
      <c r="I316" s="28">
        <v>1.57958526273404</v>
      </c>
      <c r="J316" s="27">
        <v>101.3</v>
      </c>
      <c r="K316" s="27">
        <v>21.7424484189202</v>
      </c>
      <c r="L316" s="37">
        <v>31.5</v>
      </c>
      <c r="M316" s="28">
        <v>0.0629749872403602</v>
      </c>
      <c r="N316" s="27">
        <v>0.0693897360935744</v>
      </c>
      <c r="O316" s="27">
        <v>17.28</v>
      </c>
      <c r="P316" s="27">
        <v>0.741269841269841</v>
      </c>
      <c r="Q316" s="27">
        <v>0.0823055555555555</v>
      </c>
      <c r="R316" s="27">
        <v>14.7557324850874</v>
      </c>
      <c r="S316" s="29">
        <v>0.00567460317460318</v>
      </c>
    </row>
    <row r="317" spans="1:19">
      <c r="A317" s="14">
        <v>23</v>
      </c>
      <c r="B317" s="14">
        <v>2017</v>
      </c>
      <c r="C317" s="27" t="s">
        <v>102</v>
      </c>
      <c r="D317" s="27">
        <v>4.00317208564631</v>
      </c>
      <c r="E317" s="27">
        <v>0.610933451966608</v>
      </c>
      <c r="F317" s="27">
        <v>2.1322586554314</v>
      </c>
      <c r="G317" s="27">
        <v>3.83505154639175</v>
      </c>
      <c r="H317" s="27">
        <v>3.4377166914314</v>
      </c>
      <c r="I317" s="28">
        <v>1.69618793973844</v>
      </c>
      <c r="J317" s="27">
        <v>101.4</v>
      </c>
      <c r="K317" s="27">
        <v>17.1800172716091</v>
      </c>
      <c r="L317" s="37">
        <v>33.3</v>
      </c>
      <c r="M317" s="28">
        <v>0.0426378917507131</v>
      </c>
      <c r="N317" s="27">
        <v>0.178428943814932</v>
      </c>
      <c r="O317" s="27">
        <v>17.19</v>
      </c>
      <c r="P317" s="27">
        <v>0.7898493259318</v>
      </c>
      <c r="Q317" s="27">
        <v>0.0955035685963521</v>
      </c>
      <c r="R317" s="27">
        <v>14.1676047983925</v>
      </c>
      <c r="S317" s="29">
        <v>0.00564234734337827</v>
      </c>
    </row>
    <row r="318" spans="1:19">
      <c r="A318" s="14">
        <v>23</v>
      </c>
      <c r="B318" s="14">
        <v>2018</v>
      </c>
      <c r="C318" s="27" t="s">
        <v>102</v>
      </c>
      <c r="D318" s="27">
        <v>3.19125248508946</v>
      </c>
      <c r="E318" s="27">
        <v>0.569238585962437</v>
      </c>
      <c r="F318" s="27">
        <v>2.16242064867837</v>
      </c>
      <c r="G318" s="27">
        <v>5.54990059642147</v>
      </c>
      <c r="H318" s="27">
        <v>3.40265788278055</v>
      </c>
      <c r="I318" s="28">
        <v>1.69358342989571</v>
      </c>
      <c r="J318" s="27">
        <v>102</v>
      </c>
      <c r="K318" s="27">
        <v>15.0035267254056</v>
      </c>
      <c r="L318" s="37">
        <v>33.5</v>
      </c>
      <c r="M318" s="28">
        <v>0.0475696735923584</v>
      </c>
      <c r="N318" s="27">
        <v>0.186836510335099</v>
      </c>
      <c r="O318" s="27">
        <v>17.4</v>
      </c>
      <c r="P318" s="27">
        <v>0.823061630218688</v>
      </c>
      <c r="Q318" s="27">
        <v>0.105594433399602</v>
      </c>
      <c r="R318" s="27">
        <v>13.3812095232793</v>
      </c>
      <c r="S318" s="29">
        <v>0.00569383697813121</v>
      </c>
    </row>
    <row r="319" spans="1:19">
      <c r="A319" s="14">
        <v>23</v>
      </c>
      <c r="B319" s="14">
        <v>2019</v>
      </c>
      <c r="C319" s="27" t="s">
        <v>102</v>
      </c>
      <c r="D319" s="27">
        <v>3.40653646871263</v>
      </c>
      <c r="E319" s="27">
        <v>0.558408536113903</v>
      </c>
      <c r="F319" s="27">
        <v>2.16959561706781</v>
      </c>
      <c r="G319" s="27">
        <v>5.93622957353527</v>
      </c>
      <c r="H319" s="27">
        <v>3.35683871637761</v>
      </c>
      <c r="I319" s="28">
        <v>1.74311989568321</v>
      </c>
      <c r="J319" s="27">
        <v>102.3</v>
      </c>
      <c r="K319" s="27">
        <v>12.4705908342814</v>
      </c>
      <c r="L319" s="37">
        <v>36</v>
      </c>
      <c r="M319" s="28">
        <v>0.0420623718069654</v>
      </c>
      <c r="N319" s="27">
        <v>0.195198297305955</v>
      </c>
      <c r="O319" s="27">
        <v>17.94</v>
      </c>
      <c r="P319" s="27">
        <v>0.910721402949382</v>
      </c>
      <c r="Q319" s="27">
        <v>0.115946592267836</v>
      </c>
      <c r="R319" s="27">
        <v>13.3905253568175</v>
      </c>
      <c r="S319" s="29">
        <v>0.00603427660422479</v>
      </c>
    </row>
    <row r="320" spans="1:19">
      <c r="A320" s="14">
        <v>23</v>
      </c>
      <c r="B320" s="14">
        <v>2020</v>
      </c>
      <c r="C320" s="27" t="s">
        <v>102</v>
      </c>
      <c r="D320" s="27">
        <v>3.44422231107557</v>
      </c>
      <c r="E320" s="27">
        <v>0.559185249541462</v>
      </c>
      <c r="F320" s="27">
        <v>2.50088489879976</v>
      </c>
      <c r="G320" s="27">
        <v>8.39304278288684</v>
      </c>
      <c r="H320" s="27">
        <v>3.26972157772622</v>
      </c>
      <c r="I320" s="28">
        <v>1.81302949617898</v>
      </c>
      <c r="J320" s="27">
        <v>102</v>
      </c>
      <c r="K320" s="27">
        <v>9.20294751745664</v>
      </c>
      <c r="L320" s="37">
        <v>36.3</v>
      </c>
      <c r="M320" s="28">
        <v>0.0409111333680857</v>
      </c>
      <c r="N320" s="27">
        <v>0.191847846317212</v>
      </c>
      <c r="O320" s="27">
        <v>19.15</v>
      </c>
      <c r="P320" s="27">
        <v>0.915633746501399</v>
      </c>
      <c r="Q320" s="27">
        <v>0.12781287485006</v>
      </c>
      <c r="R320" s="27">
        <v>13.9537397319499</v>
      </c>
      <c r="S320" s="29">
        <v>0.0062375049980008</v>
      </c>
    </row>
    <row r="321" spans="1:19">
      <c r="A321" s="14">
        <v>23</v>
      </c>
      <c r="B321" s="14">
        <v>2021</v>
      </c>
      <c r="C321" s="27" t="s">
        <v>102</v>
      </c>
      <c r="D321" s="27">
        <v>5.03895582329317</v>
      </c>
      <c r="E321" s="27">
        <v>0.606097285067873</v>
      </c>
      <c r="F321" s="27">
        <v>2.64319381598793</v>
      </c>
      <c r="G321" s="27">
        <v>10.4642570281124</v>
      </c>
      <c r="H321" s="27">
        <v>3.1651360097962</v>
      </c>
      <c r="I321" s="28">
        <v>1.61728395061728</v>
      </c>
      <c r="J321" s="27">
        <v>100.9</v>
      </c>
      <c r="K321" s="27">
        <v>7.98453996983409</v>
      </c>
      <c r="L321" s="37">
        <v>36.3</v>
      </c>
      <c r="M321" s="28">
        <v>0.0445182692307692</v>
      </c>
      <c r="N321" s="27">
        <v>0.254216346153846</v>
      </c>
      <c r="O321" s="27">
        <v>19.55</v>
      </c>
      <c r="P321" s="27">
        <v>0.994779116465863</v>
      </c>
      <c r="Q321" s="27">
        <v>0.139646586345382</v>
      </c>
      <c r="R321" s="27">
        <v>14.6336322336183</v>
      </c>
      <c r="S321" s="29">
        <v>0.00628915662650602</v>
      </c>
    </row>
    <row r="322" spans="1:19">
      <c r="A322" s="14">
        <v>23</v>
      </c>
      <c r="B322" s="14">
        <v>2022</v>
      </c>
      <c r="C322" s="27" t="s">
        <v>102</v>
      </c>
      <c r="D322" s="27">
        <v>5.81340288924559</v>
      </c>
      <c r="E322" s="27">
        <v>0.623188443428888</v>
      </c>
      <c r="F322" s="27">
        <v>2.90679874671098</v>
      </c>
      <c r="G322" s="27">
        <v>9.02487961476726</v>
      </c>
      <c r="H322" s="27">
        <v>3.088532675709</v>
      </c>
      <c r="I322" s="28">
        <v>1.52515383649378</v>
      </c>
      <c r="J322" s="27">
        <v>101.9</v>
      </c>
      <c r="K322" s="27">
        <v>6.63862345935466</v>
      </c>
      <c r="L322" s="37">
        <v>36.2</v>
      </c>
      <c r="M322" s="28">
        <v>0.0497168795873148</v>
      </c>
      <c r="N322" s="27">
        <v>0.23868759520842</v>
      </c>
      <c r="O322" s="27">
        <v>19.39</v>
      </c>
      <c r="P322" s="27">
        <v>1.01926163723917</v>
      </c>
      <c r="Q322" s="27">
        <v>0.147708667736758</v>
      </c>
      <c r="R322" s="27">
        <v>15.0623890105141</v>
      </c>
      <c r="S322" s="29">
        <v>0.00630818619582665</v>
      </c>
    </row>
    <row r="323" spans="1:19">
      <c r="A323" s="14">
        <v>23</v>
      </c>
      <c r="B323" s="14">
        <v>2023</v>
      </c>
      <c r="C323" s="27" t="s">
        <v>102</v>
      </c>
      <c r="D323" s="27">
        <v>6.9894523326572</v>
      </c>
      <c r="E323" s="27">
        <v>0.633653822788501</v>
      </c>
      <c r="F323" s="27">
        <v>3.76495459957718</v>
      </c>
      <c r="G323" s="27">
        <v>8.47991886409736</v>
      </c>
      <c r="H323" s="27">
        <v>3.03350849135633</v>
      </c>
      <c r="I323" s="28">
        <v>1.58135274550451</v>
      </c>
      <c r="J323" s="27">
        <v>100.5</v>
      </c>
      <c r="K323" s="27">
        <v>6.29368930072819</v>
      </c>
      <c r="L323" s="37">
        <v>36.8</v>
      </c>
      <c r="M323" s="28">
        <v>0.0399547210769742</v>
      </c>
      <c r="N323" s="27">
        <v>0.234020509165134</v>
      </c>
      <c r="O323" s="27">
        <v>19.04</v>
      </c>
      <c r="P323" s="27">
        <v>1.08884381338742</v>
      </c>
      <c r="Q323" s="27">
        <v>0.161079107505071</v>
      </c>
      <c r="R323" s="27">
        <v>16.0227519007833</v>
      </c>
      <c r="S323" s="29">
        <v>0.00641784989858012</v>
      </c>
    </row>
    <row r="324" spans="1:19">
      <c r="A324" s="14">
        <v>23</v>
      </c>
      <c r="B324" s="14">
        <v>2024</v>
      </c>
      <c r="C324" s="27" t="s">
        <v>102</v>
      </c>
      <c r="D324" s="27">
        <v>8.12327095199349</v>
      </c>
      <c r="E324" s="27">
        <v>0.651636173468995</v>
      </c>
      <c r="F324" s="27">
        <v>4.32862053849526</v>
      </c>
      <c r="G324" s="27">
        <v>8.7860048820179</v>
      </c>
      <c r="H324" s="27">
        <v>2.96646579227224</v>
      </c>
      <c r="I324" s="28">
        <v>1.56541339825083</v>
      </c>
      <c r="J324" s="27">
        <v>100.4</v>
      </c>
      <c r="K324" s="27">
        <v>5.88033268524714</v>
      </c>
      <c r="L324" s="37">
        <v>36.9233629732831</v>
      </c>
      <c r="M324" s="28">
        <v>0.0473761276330665</v>
      </c>
      <c r="N324" s="27">
        <v>0.224557389366326</v>
      </c>
      <c r="O324" s="27">
        <v>18.57</v>
      </c>
      <c r="P324" s="27">
        <v>1.19278275020342</v>
      </c>
      <c r="Q324" s="27">
        <v>0.172654556550041</v>
      </c>
      <c r="R324" s="27">
        <v>16.6657604433523</v>
      </c>
      <c r="S324" s="29">
        <v>0.00648189585028478</v>
      </c>
    </row>
    <row r="325" spans="1:19">
      <c r="A325" s="14">
        <v>24</v>
      </c>
      <c r="B325" s="14">
        <v>2011</v>
      </c>
      <c r="C325" s="27" t="s">
        <v>103</v>
      </c>
      <c r="D325" s="27">
        <v>19.9532241014799</v>
      </c>
      <c r="E325" s="27">
        <v>1.06840980038692</v>
      </c>
      <c r="F325" s="27">
        <v>0.18999516355962</v>
      </c>
      <c r="G325" s="27">
        <v>5.77616279069767</v>
      </c>
      <c r="H325" s="27">
        <v>2.5437890974084</v>
      </c>
      <c r="I325" s="28">
        <v>0.792821415537857</v>
      </c>
      <c r="J325" s="27">
        <v>105.3</v>
      </c>
      <c r="K325" s="27">
        <v>21.3902567710165</v>
      </c>
      <c r="L325" s="37">
        <v>41.4</v>
      </c>
      <c r="M325" s="28">
        <v>0.509465495276996</v>
      </c>
      <c r="N325" s="27">
        <v>0.485950581691875</v>
      </c>
      <c r="O325" s="27">
        <v>17.19</v>
      </c>
      <c r="P325" s="27">
        <v>0.575052854122622</v>
      </c>
      <c r="Q325" s="27">
        <v>0.0501057082452431</v>
      </c>
      <c r="R325" s="27">
        <v>8.41241390604955</v>
      </c>
      <c r="S325" s="29">
        <v>0.0024392177589852</v>
      </c>
    </row>
    <row r="326" spans="1:19">
      <c r="A326" s="14">
        <v>24</v>
      </c>
      <c r="B326" s="14">
        <v>2012</v>
      </c>
      <c r="C326" s="27" t="s">
        <v>103</v>
      </c>
      <c r="D326" s="27">
        <v>23.5042957563135</v>
      </c>
      <c r="E326" s="27">
        <v>1.16117167541003</v>
      </c>
      <c r="F326" s="27">
        <v>0.244212804961289</v>
      </c>
      <c r="G326" s="27">
        <v>7.93985941161156</v>
      </c>
      <c r="H326" s="27">
        <v>2.52361275088548</v>
      </c>
      <c r="I326" s="28">
        <v>0.79365441246319</v>
      </c>
      <c r="J326" s="27">
        <v>102.4</v>
      </c>
      <c r="K326" s="27">
        <v>18.102658111824</v>
      </c>
      <c r="L326" s="37">
        <v>42</v>
      </c>
      <c r="M326" s="28">
        <v>0.479921978908673</v>
      </c>
      <c r="N326" s="27">
        <v>0.448548569534099</v>
      </c>
      <c r="O326" s="27">
        <v>17.2</v>
      </c>
      <c r="P326" s="27">
        <v>0.616506118198386</v>
      </c>
      <c r="Q326" s="27">
        <v>0.0601093465243426</v>
      </c>
      <c r="R326" s="27">
        <v>7.87267497603068</v>
      </c>
      <c r="S326" s="29">
        <v>0.00246550377505858</v>
      </c>
    </row>
    <row r="327" spans="1:19">
      <c r="A327" s="14">
        <v>24</v>
      </c>
      <c r="B327" s="14">
        <v>2013</v>
      </c>
      <c r="C327" s="27" t="s">
        <v>103</v>
      </c>
      <c r="D327" s="27">
        <v>25.7915057915058</v>
      </c>
      <c r="E327" s="27">
        <v>1.22177606042439</v>
      </c>
      <c r="F327" s="27">
        <v>0.195565318991585</v>
      </c>
      <c r="G327" s="27">
        <v>9.65534105534106</v>
      </c>
      <c r="H327" s="27">
        <v>2.47032003507234</v>
      </c>
      <c r="I327" s="28">
        <v>0.787853119308797</v>
      </c>
      <c r="J327" s="27">
        <v>102.5</v>
      </c>
      <c r="K327" s="27">
        <v>15.7975117824932</v>
      </c>
      <c r="L327" s="37">
        <v>42.8</v>
      </c>
      <c r="M327" s="28">
        <v>0.458888487103016</v>
      </c>
      <c r="N327" s="27">
        <v>0.42418502395883</v>
      </c>
      <c r="O327" s="27">
        <v>17.31</v>
      </c>
      <c r="P327" s="27">
        <v>0.673873873873874</v>
      </c>
      <c r="Q327" s="27">
        <v>0.0714259974259974</v>
      </c>
      <c r="R327" s="27">
        <v>7.84215328467153</v>
      </c>
      <c r="S327" s="29">
        <v>0.00256113256113256</v>
      </c>
    </row>
    <row r="328" spans="1:19">
      <c r="A328" s="14">
        <v>24</v>
      </c>
      <c r="B328" s="14">
        <v>2014</v>
      </c>
      <c r="C328" s="27" t="s">
        <v>103</v>
      </c>
      <c r="D328" s="27">
        <v>28.1095057034221</v>
      </c>
      <c r="E328" s="27">
        <v>1.24512661176341</v>
      </c>
      <c r="F328" s="27">
        <v>0.154721351472992</v>
      </c>
      <c r="G328" s="27">
        <v>9.59619771863118</v>
      </c>
      <c r="H328" s="27">
        <v>2.42861660079051</v>
      </c>
      <c r="I328" s="28">
        <v>0.783017219770454</v>
      </c>
      <c r="J328" s="27">
        <v>102</v>
      </c>
      <c r="K328" s="27">
        <v>14.0548137737175</v>
      </c>
      <c r="L328" s="37">
        <v>42.8</v>
      </c>
      <c r="M328" s="28">
        <v>0.430243466365093</v>
      </c>
      <c r="N328" s="27">
        <v>0.420147885855962</v>
      </c>
      <c r="O328" s="27">
        <v>17.38</v>
      </c>
      <c r="P328" s="27">
        <v>0.693536121673004</v>
      </c>
      <c r="Q328" s="27">
        <v>0.083531051964512</v>
      </c>
      <c r="R328" s="27">
        <v>7.82381225995706</v>
      </c>
      <c r="S328" s="29">
        <v>0.00256527249683143</v>
      </c>
    </row>
    <row r="329" spans="1:19">
      <c r="A329" s="14">
        <v>24</v>
      </c>
      <c r="B329" s="14">
        <v>2015</v>
      </c>
      <c r="C329" s="27" t="s">
        <v>103</v>
      </c>
      <c r="D329" s="27">
        <v>24.894578313253</v>
      </c>
      <c r="E329" s="27">
        <v>1.27064359608166</v>
      </c>
      <c r="F329" s="27">
        <v>0.190936592511215</v>
      </c>
      <c r="G329" s="27">
        <v>15.4671184738956</v>
      </c>
      <c r="H329" s="27">
        <v>2.41245559341695</v>
      </c>
      <c r="I329" s="28">
        <v>0.847346695108367</v>
      </c>
      <c r="J329" s="27">
        <v>101.7</v>
      </c>
      <c r="K329" s="27">
        <v>12.3738899569715</v>
      </c>
      <c r="L329" s="37">
        <v>43</v>
      </c>
      <c r="M329" s="28">
        <v>0.385110316448009</v>
      </c>
      <c r="N329" s="27">
        <v>0.448670603021148</v>
      </c>
      <c r="O329" s="27">
        <v>16.99</v>
      </c>
      <c r="P329" s="27">
        <v>0.706074297188755</v>
      </c>
      <c r="Q329" s="27">
        <v>0.0948669678714859</v>
      </c>
      <c r="R329" s="27">
        <v>8.54087635384023</v>
      </c>
      <c r="S329" s="29">
        <v>0.00262550200803213</v>
      </c>
    </row>
    <row r="330" spans="1:19">
      <c r="A330" s="14">
        <v>24</v>
      </c>
      <c r="B330" s="14">
        <v>2016</v>
      </c>
      <c r="C330" s="27" t="s">
        <v>103</v>
      </c>
      <c r="D330" s="27">
        <v>25.4606573705179</v>
      </c>
      <c r="E330" s="27">
        <v>1.28567379268325</v>
      </c>
      <c r="F330" s="27">
        <v>0.143116373943681</v>
      </c>
      <c r="G330" s="27">
        <v>16.718625498008</v>
      </c>
      <c r="H330" s="27">
        <v>2.40109340622708</v>
      </c>
      <c r="I330" s="28">
        <v>0.91056068974441</v>
      </c>
      <c r="J330" s="27">
        <v>101.7</v>
      </c>
      <c r="K330" s="27">
        <v>8.00021192614374</v>
      </c>
      <c r="L330" s="37">
        <v>43.3</v>
      </c>
      <c r="M330" s="28">
        <v>0.34493847579969</v>
      </c>
      <c r="N330" s="27">
        <v>0.497778790332194</v>
      </c>
      <c r="O330" s="27">
        <v>15.79</v>
      </c>
      <c r="P330" s="27">
        <v>0.717629482071713</v>
      </c>
      <c r="Q330" s="27">
        <v>0.108393924302789</v>
      </c>
      <c r="R330" s="27">
        <v>8.1627450063152</v>
      </c>
      <c r="S330" s="29">
        <v>0.0026593625498008</v>
      </c>
    </row>
    <row r="331" spans="1:19">
      <c r="A331" s="14">
        <v>24</v>
      </c>
      <c r="B331" s="14">
        <v>2017</v>
      </c>
      <c r="C331" s="27" t="s">
        <v>103</v>
      </c>
      <c r="D331" s="27">
        <v>25.9613776137761</v>
      </c>
      <c r="E331" s="27">
        <v>1.30341192256086</v>
      </c>
      <c r="F331" s="27">
        <v>0.219155325538304</v>
      </c>
      <c r="G331" s="27">
        <v>16.8029520295203</v>
      </c>
      <c r="H331" s="27">
        <v>2.38757269666361</v>
      </c>
      <c r="I331" s="28">
        <v>0.977716390423573</v>
      </c>
      <c r="J331" s="27">
        <v>101.2</v>
      </c>
      <c r="K331" s="27">
        <v>3.47058857697156</v>
      </c>
      <c r="L331" s="37">
        <v>43.7</v>
      </c>
      <c r="M331" s="28">
        <v>0.335352694882116</v>
      </c>
      <c r="N331" s="27">
        <v>0.511247044278321</v>
      </c>
      <c r="O331" s="27">
        <v>15.95</v>
      </c>
      <c r="P331" s="27">
        <v>0.739483394833948</v>
      </c>
      <c r="Q331" s="27">
        <v>0.120964329643296</v>
      </c>
      <c r="R331" s="27">
        <v>8.4232998516273</v>
      </c>
      <c r="S331" s="29">
        <v>0.00265682656826568</v>
      </c>
    </row>
    <row r="332" spans="1:19">
      <c r="A332" s="14">
        <v>24</v>
      </c>
      <c r="B332" s="14">
        <v>2018</v>
      </c>
      <c r="C332" s="27" t="s">
        <v>103</v>
      </c>
      <c r="D332" s="27">
        <v>29.4159356725146</v>
      </c>
      <c r="E332" s="27">
        <v>1.33897303391421</v>
      </c>
      <c r="F332" s="27">
        <v>0.215585872138106</v>
      </c>
      <c r="G332" s="27">
        <v>25.0053606237817</v>
      </c>
      <c r="H332" s="27">
        <v>2.36355984512654</v>
      </c>
      <c r="I332" s="28">
        <v>0.953851377879646</v>
      </c>
      <c r="J332" s="27">
        <v>101.5</v>
      </c>
      <c r="K332" s="27">
        <v>2.76751826306983</v>
      </c>
      <c r="L332" s="37">
        <v>44.3</v>
      </c>
      <c r="M332" s="28">
        <v>0.316325807259825</v>
      </c>
      <c r="N332" s="27">
        <v>0.470415904481084</v>
      </c>
      <c r="O332" s="27">
        <v>16.12</v>
      </c>
      <c r="P332" s="27">
        <v>0.776072124756335</v>
      </c>
      <c r="Q332" s="27">
        <v>0.132602339181287</v>
      </c>
      <c r="R332" s="27">
        <v>9.68715146222911</v>
      </c>
      <c r="S332" s="29">
        <v>0.00265350877192982</v>
      </c>
    </row>
    <row r="333" spans="1:19">
      <c r="A333" s="14">
        <v>24</v>
      </c>
      <c r="B333" s="14">
        <v>2019</v>
      </c>
      <c r="C333" s="27" t="s">
        <v>103</v>
      </c>
      <c r="D333" s="27">
        <v>30.4783659656756</v>
      </c>
      <c r="E333" s="27">
        <v>1.40896087723139</v>
      </c>
      <c r="F333" s="27">
        <v>0.328608656963071</v>
      </c>
      <c r="G333" s="27">
        <v>23.91950688905</v>
      </c>
      <c r="H333" s="27">
        <v>2.33135731807032</v>
      </c>
      <c r="I333" s="28">
        <v>1.03710173352538</v>
      </c>
      <c r="J333" s="27">
        <v>102.6</v>
      </c>
      <c r="K333" s="27">
        <v>2.9520399443491</v>
      </c>
      <c r="L333" s="37">
        <v>44.5</v>
      </c>
      <c r="M333" s="28">
        <v>0.313607697708638</v>
      </c>
      <c r="N333" s="27">
        <v>0.483085492277379</v>
      </c>
      <c r="O333" s="27">
        <v>16.66</v>
      </c>
      <c r="P333" s="27">
        <v>0.808073483200387</v>
      </c>
      <c r="Q333" s="27">
        <v>0.14273869954073</v>
      </c>
      <c r="R333" s="27">
        <v>10.0019102271989</v>
      </c>
      <c r="S333" s="29">
        <v>0.00265409717186367</v>
      </c>
    </row>
    <row r="334" spans="1:19">
      <c r="A334" s="14">
        <v>24</v>
      </c>
      <c r="B334" s="14">
        <v>2020</v>
      </c>
      <c r="C334" s="27" t="s">
        <v>103</v>
      </c>
      <c r="D334" s="27">
        <v>33.8500360490267</v>
      </c>
      <c r="E334" s="27">
        <v>1.52674579918502</v>
      </c>
      <c r="F334" s="27">
        <v>0.374387619614486</v>
      </c>
      <c r="G334" s="27">
        <v>35.070415765441</v>
      </c>
      <c r="H334" s="27">
        <v>2.25862068965517</v>
      </c>
      <c r="I334" s="28">
        <v>1.09902253750698</v>
      </c>
      <c r="J334" s="27">
        <v>102.2</v>
      </c>
      <c r="K334" s="27">
        <v>1.80394670573692</v>
      </c>
      <c r="L334" s="37">
        <v>44.6</v>
      </c>
      <c r="M334" s="28">
        <v>0.321464007560826</v>
      </c>
      <c r="N334" s="27">
        <v>0.497802959571448</v>
      </c>
      <c r="O334" s="27">
        <v>17.11</v>
      </c>
      <c r="P334" s="27">
        <v>0.843547224224946</v>
      </c>
      <c r="Q334" s="27">
        <v>0.151852919971161</v>
      </c>
      <c r="R334" s="27">
        <v>10.9725657100132</v>
      </c>
      <c r="S334" s="29">
        <v>0.00264599855803893</v>
      </c>
    </row>
    <row r="335" spans="1:19">
      <c r="A335" s="14">
        <v>24</v>
      </c>
      <c r="B335" s="14">
        <v>2021</v>
      </c>
      <c r="C335" s="27" t="s">
        <v>103</v>
      </c>
      <c r="D335" s="27">
        <v>44.5015524241701</v>
      </c>
      <c r="E335" s="27">
        <v>1.55567127529605</v>
      </c>
      <c r="F335" s="27">
        <v>0.396753395991339</v>
      </c>
      <c r="G335" s="27">
        <v>36.7360878910915</v>
      </c>
      <c r="H335" s="27">
        <v>2.20155839683155</v>
      </c>
      <c r="I335" s="28">
        <v>1.0817357195391</v>
      </c>
      <c r="J335" s="27">
        <v>100.7</v>
      </c>
      <c r="K335" s="27">
        <v>1.31243120320306</v>
      </c>
      <c r="L335" s="37">
        <v>44.3</v>
      </c>
      <c r="M335" s="28">
        <v>0.36917293851532</v>
      </c>
      <c r="N335" s="27">
        <v>0.438574953732264</v>
      </c>
      <c r="O335" s="27">
        <v>17.82</v>
      </c>
      <c r="P335" s="27">
        <v>0.874373059469787</v>
      </c>
      <c r="Q335" s="27">
        <v>0.161277764509195</v>
      </c>
      <c r="R335" s="27">
        <v>11.3838976928634</v>
      </c>
      <c r="S335" s="29">
        <v>0.00265106281347027</v>
      </c>
    </row>
    <row r="336" spans="1:19">
      <c r="A336" s="14">
        <v>24</v>
      </c>
      <c r="B336" s="14">
        <v>2022</v>
      </c>
      <c r="C336" s="27" t="s">
        <v>103</v>
      </c>
      <c r="D336" s="27">
        <v>46.2707736389685</v>
      </c>
      <c r="E336" s="27">
        <v>1.62877853188892</v>
      </c>
      <c r="F336" s="27">
        <v>0.498122826278897</v>
      </c>
      <c r="G336" s="27">
        <v>33.7956064947469</v>
      </c>
      <c r="H336" s="27">
        <v>2.15379997598751</v>
      </c>
      <c r="I336" s="28">
        <v>1.18166889185581</v>
      </c>
      <c r="J336" s="27">
        <v>101.9</v>
      </c>
      <c r="K336" s="27">
        <v>1.15164031969535</v>
      </c>
      <c r="L336" s="37">
        <v>44.1</v>
      </c>
      <c r="M336" s="28">
        <v>0.383080801580051</v>
      </c>
      <c r="N336" s="27">
        <v>0.508657148999225</v>
      </c>
      <c r="O336" s="27">
        <v>17.26</v>
      </c>
      <c r="P336" s="27">
        <v>0.90639923591213</v>
      </c>
      <c r="Q336" s="27">
        <v>0.172082139446036</v>
      </c>
      <c r="R336" s="27">
        <v>12.6023945656643</v>
      </c>
      <c r="S336" s="29">
        <v>0.00269579751671442</v>
      </c>
    </row>
    <row r="337" spans="1:19">
      <c r="A337" s="14">
        <v>24</v>
      </c>
      <c r="B337" s="14">
        <v>2023</v>
      </c>
      <c r="C337" s="27" t="s">
        <v>103</v>
      </c>
      <c r="D337" s="27">
        <v>50.6624432225675</v>
      </c>
      <c r="E337" s="27">
        <v>1.67383493577754</v>
      </c>
      <c r="F337" s="27">
        <v>0.600346339620851</v>
      </c>
      <c r="G337" s="27">
        <v>28.7506574229022</v>
      </c>
      <c r="H337" s="27">
        <v>2.10137714242946</v>
      </c>
      <c r="I337" s="28">
        <v>1.19470020593291</v>
      </c>
      <c r="J337" s="27">
        <v>100</v>
      </c>
      <c r="K337" s="27">
        <v>1.03828895818925</v>
      </c>
      <c r="L337" s="37">
        <v>44.2</v>
      </c>
      <c r="M337" s="28">
        <v>0.361016445110279</v>
      </c>
      <c r="N337" s="27">
        <v>1.0153105323375</v>
      </c>
      <c r="O337" s="27">
        <v>17.11</v>
      </c>
      <c r="P337" s="27">
        <v>0.949318670810423</v>
      </c>
      <c r="Q337" s="27">
        <v>0.181993784365288</v>
      </c>
      <c r="R337" s="27">
        <v>13.0918064849754</v>
      </c>
      <c r="S337" s="29">
        <v>0.00276356681807315</v>
      </c>
    </row>
    <row r="338" spans="1:19">
      <c r="A338" s="14">
        <v>24</v>
      </c>
      <c r="B338" s="14">
        <v>2024</v>
      </c>
      <c r="C338" s="27" t="s">
        <v>103</v>
      </c>
      <c r="D338" s="27">
        <v>51.5547340806105</v>
      </c>
      <c r="E338" s="27">
        <v>1.71662730908398</v>
      </c>
      <c r="F338" s="27">
        <v>0.650547255068299</v>
      </c>
      <c r="G338" s="27">
        <v>29.1547817791557</v>
      </c>
      <c r="H338" s="27">
        <v>2.06005258545136</v>
      </c>
      <c r="I338" s="28">
        <v>1.20422284447178</v>
      </c>
      <c r="J338" s="27">
        <v>99.9</v>
      </c>
      <c r="K338" s="27">
        <v>0.927884608265092</v>
      </c>
      <c r="L338" s="37">
        <v>44.4991953257137</v>
      </c>
      <c r="M338" s="28">
        <v>0.344809581205312</v>
      </c>
      <c r="N338" s="27">
        <v>1.95104307750688</v>
      </c>
      <c r="O338" s="27">
        <v>20.44</v>
      </c>
      <c r="P338" s="27">
        <v>0.97872406391605</v>
      </c>
      <c r="Q338" s="27">
        <v>0.191250274266635</v>
      </c>
      <c r="R338" s="27">
        <v>13.8773118723391</v>
      </c>
      <c r="S338" s="29">
        <v>0.00277522060577152</v>
      </c>
    </row>
    <row r="339" spans="1:19">
      <c r="A339" s="14">
        <v>25</v>
      </c>
      <c r="B339" s="14">
        <v>2011</v>
      </c>
      <c r="C339" s="27" t="s">
        <v>104</v>
      </c>
      <c r="D339" s="27">
        <v>0.0711974110032362</v>
      </c>
      <c r="E339" s="27">
        <v>0.0263692010309278</v>
      </c>
      <c r="F339" s="27">
        <v>0.00644329896907217</v>
      </c>
      <c r="G339" s="27">
        <v>0.459546925566343</v>
      </c>
      <c r="H339" s="27">
        <v>3.37617683176422</v>
      </c>
      <c r="I339" s="28">
        <v>1.81697341513292</v>
      </c>
      <c r="J339" s="27">
        <v>105</v>
      </c>
      <c r="K339" s="27">
        <v>6.76546391752577</v>
      </c>
      <c r="L339" s="37">
        <v>24.1</v>
      </c>
      <c r="M339" s="28">
        <v>0.141324536701031</v>
      </c>
      <c r="N339" s="27">
        <v>0.0755330025773196</v>
      </c>
      <c r="O339" s="27">
        <v>15.51</v>
      </c>
      <c r="P339" s="27">
        <v>0.718446601941748</v>
      </c>
      <c r="Q339" s="27">
        <v>0.0423624595469256</v>
      </c>
      <c r="R339" s="27">
        <v>7.60839456015618</v>
      </c>
      <c r="S339" s="29">
        <v>0.02042071197411</v>
      </c>
    </row>
    <row r="340" spans="1:19">
      <c r="A340" s="14">
        <v>25</v>
      </c>
      <c r="B340" s="14">
        <v>2012</v>
      </c>
      <c r="C340" s="27" t="s">
        <v>104</v>
      </c>
      <c r="D340" s="27">
        <v>0.247619047619048</v>
      </c>
      <c r="E340" s="27">
        <v>0.0736652336707808</v>
      </c>
      <c r="F340" s="27">
        <v>0.00554708084870337</v>
      </c>
      <c r="G340" s="27">
        <v>0.422222222222222</v>
      </c>
      <c r="H340" s="27">
        <v>3.22253422253422</v>
      </c>
      <c r="I340" s="28">
        <v>1.8562582927908</v>
      </c>
      <c r="J340" s="27">
        <v>103.5</v>
      </c>
      <c r="K340" s="27">
        <v>5.82443489113854</v>
      </c>
      <c r="L340" s="37">
        <v>32.4</v>
      </c>
      <c r="M340" s="28">
        <v>0.299748769241437</v>
      </c>
      <c r="N340" s="27">
        <v>0.0990075925669116</v>
      </c>
      <c r="O340" s="27">
        <v>16.17</v>
      </c>
      <c r="P340" s="27">
        <v>0.685714285714286</v>
      </c>
      <c r="Q340" s="27">
        <v>0.0483174603174603</v>
      </c>
      <c r="R340" s="27">
        <v>7.23926922482161</v>
      </c>
      <c r="S340" s="29">
        <v>0.0206984126984127</v>
      </c>
    </row>
    <row r="341" spans="1:19">
      <c r="A341" s="14">
        <v>25</v>
      </c>
      <c r="B341" s="14">
        <v>2013</v>
      </c>
      <c r="C341" s="27" t="s">
        <v>104</v>
      </c>
      <c r="D341" s="27">
        <v>0.255520504731861</v>
      </c>
      <c r="E341" s="27">
        <v>0.0549446626204927</v>
      </c>
      <c r="F341" s="27">
        <v>0.00476020468880162</v>
      </c>
      <c r="G341" s="27">
        <v>0.381703470031546</v>
      </c>
      <c r="H341" s="27">
        <v>3.11216236838089</v>
      </c>
      <c r="I341" s="28">
        <v>1.80317577548006</v>
      </c>
      <c r="J341" s="27">
        <v>103.6</v>
      </c>
      <c r="K341" s="27">
        <v>4.9982149232417</v>
      </c>
      <c r="L341" s="37">
        <v>18.1</v>
      </c>
      <c r="M341" s="28">
        <v>0.24464790930382</v>
      </c>
      <c r="N341" s="27">
        <v>0.096623648696894</v>
      </c>
      <c r="O341" s="27">
        <v>15.69</v>
      </c>
      <c r="P341" s="27">
        <v>0.779179810725552</v>
      </c>
      <c r="Q341" s="27">
        <v>0.0616403785488959</v>
      </c>
      <c r="R341" s="27">
        <v>7.19109542447575</v>
      </c>
      <c r="S341" s="29">
        <v>0.0222712933753943</v>
      </c>
    </row>
    <row r="342" spans="1:19">
      <c r="A342" s="14">
        <v>25</v>
      </c>
      <c r="B342" s="14">
        <v>2014</v>
      </c>
      <c r="C342" s="27" t="s">
        <v>104</v>
      </c>
      <c r="D342" s="27">
        <v>0.4</v>
      </c>
      <c r="E342" s="27">
        <v>0.0308232090490155</v>
      </c>
      <c r="F342" s="27">
        <v>0.00418935902806871</v>
      </c>
      <c r="G342" s="27">
        <v>0.449230769230769</v>
      </c>
      <c r="H342" s="27">
        <v>2.99171083027585</v>
      </c>
      <c r="I342" s="28">
        <v>1.79310344827586</v>
      </c>
      <c r="J342" s="27">
        <v>102.9</v>
      </c>
      <c r="K342" s="27">
        <v>4.39882697947214</v>
      </c>
      <c r="L342" s="37">
        <v>43.8</v>
      </c>
      <c r="M342" s="28">
        <v>0.145074239962296</v>
      </c>
      <c r="N342" s="27">
        <v>0.0854381901968999</v>
      </c>
      <c r="O342" s="27">
        <v>13.93</v>
      </c>
      <c r="P342" s="27">
        <v>0.815384615384615</v>
      </c>
      <c r="Q342" s="27">
        <v>0.0708</v>
      </c>
      <c r="R342" s="27">
        <v>7.25257484120758</v>
      </c>
      <c r="S342" s="29">
        <v>0.0232307692307692</v>
      </c>
    </row>
    <row r="343" spans="1:19">
      <c r="A343" s="14">
        <v>25</v>
      </c>
      <c r="B343" s="14">
        <v>2015</v>
      </c>
      <c r="C343" s="27" t="s">
        <v>104</v>
      </c>
      <c r="D343" s="27">
        <v>0.13030303030303</v>
      </c>
      <c r="E343" s="27">
        <v>0.0244640842421963</v>
      </c>
      <c r="F343" s="27">
        <v>0.00376081233546446</v>
      </c>
      <c r="G343" s="27">
        <v>0.6</v>
      </c>
      <c r="H343" s="27">
        <v>3.08794274623969</v>
      </c>
      <c r="I343" s="28">
        <v>1.83791691047396</v>
      </c>
      <c r="J343" s="27">
        <v>102</v>
      </c>
      <c r="K343" s="27">
        <v>5.07709665287702</v>
      </c>
      <c r="L343" s="37">
        <v>42.6</v>
      </c>
      <c r="M343" s="28">
        <v>0.0535140544151937</v>
      </c>
      <c r="N343" s="27">
        <v>0.116943538924408</v>
      </c>
      <c r="O343" s="27">
        <v>14.35</v>
      </c>
      <c r="P343" s="27">
        <v>0.881818181818182</v>
      </c>
      <c r="Q343" s="27">
        <v>0.081030303030303</v>
      </c>
      <c r="R343" s="27">
        <v>7.45588001100285</v>
      </c>
      <c r="S343" s="29">
        <v>0.0237272727272727</v>
      </c>
    </row>
    <row r="344" spans="1:19">
      <c r="A344" s="14">
        <v>25</v>
      </c>
      <c r="B344" s="14">
        <v>2016</v>
      </c>
      <c r="C344" s="27" t="s">
        <v>104</v>
      </c>
      <c r="D344" s="27">
        <v>0.611764705882353</v>
      </c>
      <c r="E344" s="27">
        <v>0.033430766661099</v>
      </c>
      <c r="F344" s="27">
        <v>0.00334057123768164</v>
      </c>
      <c r="G344" s="27">
        <v>0.720588235294118</v>
      </c>
      <c r="H344" s="27">
        <v>3.05718055861007</v>
      </c>
      <c r="I344" s="28">
        <v>1.78381147540984</v>
      </c>
      <c r="J344" s="27">
        <v>102.5</v>
      </c>
      <c r="K344" s="27">
        <v>2.92299983297144</v>
      </c>
      <c r="L344" s="37">
        <v>32.6</v>
      </c>
      <c r="M344" s="28">
        <v>0.0433753173592784</v>
      </c>
      <c r="N344" s="27">
        <v>0.125312808585268</v>
      </c>
      <c r="O344" s="27">
        <v>15.35</v>
      </c>
      <c r="P344" s="27">
        <v>0.858823529411765</v>
      </c>
      <c r="Q344" s="27">
        <v>0.0916470588235294</v>
      </c>
      <c r="R344" s="27">
        <v>13.1279990931876</v>
      </c>
      <c r="S344" s="29">
        <v>0.0241470588235294</v>
      </c>
    </row>
    <row r="345" spans="1:19">
      <c r="A345" s="14">
        <v>25</v>
      </c>
      <c r="B345" s="14">
        <v>2017</v>
      </c>
      <c r="C345" s="27" t="s">
        <v>104</v>
      </c>
      <c r="D345" s="27">
        <v>0.578796561604584</v>
      </c>
      <c r="E345" s="27">
        <v>0.0230702389572773</v>
      </c>
      <c r="F345" s="27">
        <v>0.00289645184648805</v>
      </c>
      <c r="G345" s="27">
        <v>1.20343839541547</v>
      </c>
      <c r="H345" s="27">
        <v>2.96911907066796</v>
      </c>
      <c r="I345" s="28">
        <v>1.68909710391823</v>
      </c>
      <c r="J345" s="27">
        <v>101.6</v>
      </c>
      <c r="K345" s="27">
        <v>2.17233888486604</v>
      </c>
      <c r="L345" s="37">
        <v>34.8</v>
      </c>
      <c r="M345" s="28">
        <v>0.0422146394641564</v>
      </c>
      <c r="N345" s="27">
        <v>0.148187587255612</v>
      </c>
      <c r="O345" s="27">
        <v>15.49</v>
      </c>
      <c r="P345" s="27">
        <v>0.95702005730659</v>
      </c>
      <c r="Q345" s="27">
        <v>0.10297994269341</v>
      </c>
      <c r="R345" s="27">
        <v>9.26668014316801</v>
      </c>
      <c r="S345" s="29">
        <v>0.0255873925501433</v>
      </c>
    </row>
    <row r="346" spans="1:19">
      <c r="A346" s="14">
        <v>25</v>
      </c>
      <c r="B346" s="14">
        <v>2018</v>
      </c>
      <c r="C346" s="27" t="s">
        <v>104</v>
      </c>
      <c r="D346" s="27">
        <v>0.92090395480226</v>
      </c>
      <c r="E346" s="27">
        <v>0.0544679507420272</v>
      </c>
      <c r="F346" s="27">
        <v>0.00252604988948532</v>
      </c>
      <c r="G346" s="27">
        <v>2.13276836158192</v>
      </c>
      <c r="H346" s="27">
        <v>2.95170305676856</v>
      </c>
      <c r="I346" s="28">
        <v>1.49716835421315</v>
      </c>
      <c r="J346" s="27">
        <v>101.7</v>
      </c>
      <c r="K346" s="27">
        <v>2.27344490053679</v>
      </c>
      <c r="L346" s="37">
        <v>37.3</v>
      </c>
      <c r="M346" s="28">
        <v>0.0302213962563941</v>
      </c>
      <c r="N346" s="27">
        <v>0.110283035048942</v>
      </c>
      <c r="O346" s="27">
        <v>14.92</v>
      </c>
      <c r="P346" s="27">
        <v>1.03954802259887</v>
      </c>
      <c r="Q346" s="27">
        <v>0.119576271186441</v>
      </c>
      <c r="R346" s="27">
        <v>5.47628229849595</v>
      </c>
      <c r="S346" s="29">
        <v>0.0276271186440678</v>
      </c>
    </row>
    <row r="347" spans="1:19">
      <c r="A347" s="14">
        <v>25</v>
      </c>
      <c r="B347" s="14">
        <v>2019</v>
      </c>
      <c r="C347" s="27" t="s">
        <v>104</v>
      </c>
      <c r="D347" s="27">
        <v>0.731301939058172</v>
      </c>
      <c r="E347" s="27">
        <v>0.0318459692624122</v>
      </c>
      <c r="F347" s="27">
        <v>0.0548477403873622</v>
      </c>
      <c r="G347" s="27">
        <v>2.82548476454294</v>
      </c>
      <c r="H347" s="27">
        <v>2.88858003242993</v>
      </c>
      <c r="I347" s="28">
        <v>1.52379461490294</v>
      </c>
      <c r="J347" s="27">
        <v>102.3</v>
      </c>
      <c r="K347" s="27">
        <v>1.94252413871908</v>
      </c>
      <c r="L347" s="37">
        <v>37.6</v>
      </c>
      <c r="M347" s="28">
        <v>0.0277021105267668</v>
      </c>
      <c r="N347" s="27">
        <v>0.105036293778209</v>
      </c>
      <c r="O347" s="27">
        <v>15.48</v>
      </c>
      <c r="P347" s="27">
        <v>1.07479224376731</v>
      </c>
      <c r="Q347" s="27">
        <v>0.132465373961219</v>
      </c>
      <c r="R347" s="27">
        <v>7.12055765055422</v>
      </c>
      <c r="S347" s="29">
        <v>0.028808864265928</v>
      </c>
    </row>
    <row r="348" spans="1:19">
      <c r="A348" s="14">
        <v>25</v>
      </c>
      <c r="B348" s="14">
        <v>2020</v>
      </c>
      <c r="C348" s="27" t="s">
        <v>104</v>
      </c>
      <c r="D348" s="27">
        <v>0.519125683060109</v>
      </c>
      <c r="E348" s="27">
        <v>0.0457142857142857</v>
      </c>
      <c r="F348" s="27">
        <v>0.0398671096345515</v>
      </c>
      <c r="G348" s="27">
        <v>4.65027322404372</v>
      </c>
      <c r="H348" s="27">
        <v>2.81929031374161</v>
      </c>
      <c r="I348" s="28">
        <v>1.55112994350282</v>
      </c>
      <c r="J348" s="27">
        <v>102.2</v>
      </c>
      <c r="K348" s="27">
        <v>2.91336570406338</v>
      </c>
      <c r="L348" s="37">
        <v>38.1</v>
      </c>
      <c r="M348" s="28">
        <v>0.0109477409823665</v>
      </c>
      <c r="N348" s="27">
        <v>0.100793449527217</v>
      </c>
      <c r="O348" s="27">
        <v>15.96</v>
      </c>
      <c r="P348" s="27">
        <v>1.12021857923497</v>
      </c>
      <c r="Q348" s="27">
        <v>0.143688524590164</v>
      </c>
      <c r="R348" s="27">
        <v>8.35579758652507</v>
      </c>
      <c r="S348" s="29">
        <v>0.0322950819672131</v>
      </c>
    </row>
    <row r="349" spans="1:19">
      <c r="A349" s="14">
        <v>25</v>
      </c>
      <c r="B349" s="14">
        <v>2021</v>
      </c>
      <c r="C349" s="27" t="s">
        <v>104</v>
      </c>
      <c r="D349" s="27">
        <v>0.726775956284153</v>
      </c>
      <c r="E349" s="27">
        <v>0.115528413593772</v>
      </c>
      <c r="F349" s="27">
        <v>0.0806489207962333</v>
      </c>
      <c r="G349" s="27">
        <v>5.27049180327869</v>
      </c>
      <c r="H349" s="27">
        <v>2.74645641389086</v>
      </c>
      <c r="I349" s="28">
        <v>1.646846606093</v>
      </c>
      <c r="J349" s="27">
        <v>100.9</v>
      </c>
      <c r="K349" s="27">
        <v>1.02559321243765</v>
      </c>
      <c r="L349" s="37">
        <v>38.2</v>
      </c>
      <c r="M349" s="28">
        <v>0.0183460677823878</v>
      </c>
      <c r="N349" s="27">
        <v>0.0812039065777819</v>
      </c>
      <c r="O349" s="27">
        <v>17.63</v>
      </c>
      <c r="P349" s="27">
        <v>1.15573770491803</v>
      </c>
      <c r="Q349" s="27">
        <v>0.157950819672131</v>
      </c>
      <c r="R349" s="27">
        <v>9.57173373589671</v>
      </c>
      <c r="S349" s="29">
        <v>0.0328142076502732</v>
      </c>
    </row>
    <row r="350" spans="1:19">
      <c r="A350" s="14">
        <v>25</v>
      </c>
      <c r="B350" s="14">
        <v>2022</v>
      </c>
      <c r="C350" s="27" t="s">
        <v>104</v>
      </c>
      <c r="D350" s="27">
        <v>0.475274725274725</v>
      </c>
      <c r="E350" s="27">
        <v>0.0762413885658048</v>
      </c>
      <c r="F350" s="27">
        <v>0.277802630401718</v>
      </c>
      <c r="G350" s="27">
        <v>5.84340659340659</v>
      </c>
      <c r="H350" s="27">
        <v>2.67741226865836</v>
      </c>
      <c r="I350" s="28">
        <v>1.66060763438068</v>
      </c>
      <c r="J350" s="27">
        <v>101.5</v>
      </c>
      <c r="K350" s="27">
        <v>1.20783752348573</v>
      </c>
      <c r="L350" s="37">
        <v>40.8</v>
      </c>
      <c r="M350" s="28">
        <v>0.0207614252482777</v>
      </c>
      <c r="N350" s="27">
        <v>0.0812403596671736</v>
      </c>
      <c r="O350" s="27">
        <v>17.91</v>
      </c>
      <c r="P350" s="27">
        <v>1.15934065934066</v>
      </c>
      <c r="Q350" s="27">
        <v>0.169010989010989</v>
      </c>
      <c r="R350" s="27">
        <v>8.36257896320064</v>
      </c>
      <c r="S350" s="29">
        <v>0.0332142857142857</v>
      </c>
    </row>
    <row r="351" spans="1:19">
      <c r="A351" s="14">
        <v>25</v>
      </c>
      <c r="B351" s="14">
        <v>2023</v>
      </c>
      <c r="C351" s="27" t="s">
        <v>104</v>
      </c>
      <c r="D351" s="27">
        <v>0.646575342465753</v>
      </c>
      <c r="E351" s="27">
        <v>0.0455525287220182</v>
      </c>
      <c r="F351" s="27">
        <v>0.322555173911327</v>
      </c>
      <c r="G351" s="27">
        <v>5.14246575342466</v>
      </c>
      <c r="H351" s="27">
        <v>2.604898614736</v>
      </c>
      <c r="I351" s="28">
        <v>1.69500407592873</v>
      </c>
      <c r="J351" s="27">
        <v>99.9</v>
      </c>
      <c r="K351" s="27">
        <v>1.22389356074065</v>
      </c>
      <c r="L351" s="37">
        <v>42.5</v>
      </c>
      <c r="M351" s="28">
        <v>0.0428438469738245</v>
      </c>
      <c r="N351" s="27">
        <v>91.4298822693355</v>
      </c>
      <c r="O351" s="27">
        <v>17.49</v>
      </c>
      <c r="P351" s="27">
        <v>1.26849315068493</v>
      </c>
      <c r="Q351" s="27">
        <v>0.18572602739726</v>
      </c>
      <c r="R351" s="27">
        <v>8.33671529572591</v>
      </c>
      <c r="S351" s="29">
        <v>0.0336164383561644</v>
      </c>
    </row>
    <row r="352" spans="1:19">
      <c r="A352" s="14">
        <v>25</v>
      </c>
      <c r="B352" s="14">
        <v>2024</v>
      </c>
      <c r="C352" s="27" t="s">
        <v>104</v>
      </c>
      <c r="D352" s="27">
        <v>0.87027027027027</v>
      </c>
      <c r="E352" s="27">
        <v>0.0462656877283084</v>
      </c>
      <c r="F352" s="27">
        <v>0.534905421534233</v>
      </c>
      <c r="G352" s="27">
        <v>6.23783783783784</v>
      </c>
      <c r="H352" s="27">
        <v>2.56946890351284</v>
      </c>
      <c r="I352" s="28">
        <v>1.47761047141029</v>
      </c>
      <c r="J352" s="27">
        <v>100</v>
      </c>
      <c r="K352" s="27">
        <v>1.13272210242685</v>
      </c>
      <c r="L352" s="37">
        <v>43.0739896254916</v>
      </c>
      <c r="M352" s="28">
        <v>0.0458484068139897</v>
      </c>
      <c r="N352" s="27">
        <v>84.6495528952222</v>
      </c>
      <c r="O352" s="27">
        <v>18.27</v>
      </c>
      <c r="P352" s="27">
        <v>1.37213513513514</v>
      </c>
      <c r="Q352" s="27">
        <v>0.202714864864865</v>
      </c>
      <c r="R352" s="27">
        <v>9.23499511911082</v>
      </c>
      <c r="S352" s="29">
        <v>0.0334505405405405</v>
      </c>
    </row>
    <row r="353" spans="1:19">
      <c r="A353" s="14">
        <v>26</v>
      </c>
      <c r="B353" s="14">
        <v>2011</v>
      </c>
      <c r="C353" s="27" t="s">
        <v>105</v>
      </c>
      <c r="D353" s="27">
        <v>2.70934844192635</v>
      </c>
      <c r="E353" s="27">
        <v>0.483642913627976</v>
      </c>
      <c r="F353" s="27">
        <v>0.239873473332748</v>
      </c>
      <c r="G353" s="27">
        <v>0.959206798866856</v>
      </c>
      <c r="H353" s="27">
        <v>3.64814403200711</v>
      </c>
      <c r="I353" s="28">
        <v>1.20943822214352</v>
      </c>
      <c r="J353" s="27">
        <v>105.1</v>
      </c>
      <c r="K353" s="27">
        <v>194.060275898427</v>
      </c>
      <c r="L353" s="37">
        <v>32.3</v>
      </c>
      <c r="M353" s="28">
        <v>0.0554747302437396</v>
      </c>
      <c r="N353" s="27">
        <v>0.0644801736227045</v>
      </c>
      <c r="O353" s="27">
        <v>17.47</v>
      </c>
      <c r="P353" s="27">
        <v>0.479036827195467</v>
      </c>
      <c r="Q353" s="27">
        <v>0.0301019830028329</v>
      </c>
      <c r="R353" s="27">
        <v>8.65919800835778</v>
      </c>
      <c r="S353" s="29">
        <v>0.00447025495750708</v>
      </c>
    </row>
    <row r="354" spans="1:19">
      <c r="A354" s="14">
        <v>26</v>
      </c>
      <c r="B354" s="14">
        <v>2012</v>
      </c>
      <c r="C354" s="27" t="s">
        <v>105</v>
      </c>
      <c r="D354" s="27">
        <v>3.38304990242543</v>
      </c>
      <c r="E354" s="27">
        <v>0.461444618561532</v>
      </c>
      <c r="F354" s="27">
        <v>0.141620670464697</v>
      </c>
      <c r="G354" s="27">
        <v>1.68915528296627</v>
      </c>
      <c r="H354" s="27">
        <v>3.60690056212444</v>
      </c>
      <c r="I354" s="28">
        <v>1.19574499411072</v>
      </c>
      <c r="J354" s="27">
        <v>102.7</v>
      </c>
      <c r="K354" s="27">
        <v>152.472869465884</v>
      </c>
      <c r="L354" s="37">
        <v>32.8</v>
      </c>
      <c r="M354" s="28">
        <v>0.0613080102810445</v>
      </c>
      <c r="N354" s="27">
        <v>0.0709082687716934</v>
      </c>
      <c r="O354" s="27">
        <v>18.19</v>
      </c>
      <c r="P354" s="27">
        <v>0.532757178700864</v>
      </c>
      <c r="Q354" s="27">
        <v>0.0368580986897129</v>
      </c>
      <c r="R354" s="27">
        <v>8.54235615165767</v>
      </c>
      <c r="S354" s="29">
        <v>0.00458600501812099</v>
      </c>
    </row>
    <row r="355" spans="1:19">
      <c r="A355" s="14">
        <v>26</v>
      </c>
      <c r="B355" s="14">
        <v>2013</v>
      </c>
      <c r="C355" s="27" t="s">
        <v>105</v>
      </c>
      <c r="D355" s="27">
        <v>4.41877753303965</v>
      </c>
      <c r="E355" s="27">
        <v>0.423942127996634</v>
      </c>
      <c r="F355" s="27">
        <v>0.227725590663251</v>
      </c>
      <c r="G355" s="27">
        <v>2.17924008810573</v>
      </c>
      <c r="H355" s="27">
        <v>3.48677517802645</v>
      </c>
      <c r="I355" s="28">
        <v>1.23289183222958</v>
      </c>
      <c r="J355" s="27">
        <v>102.5</v>
      </c>
      <c r="K355" s="27">
        <v>122.080718820777</v>
      </c>
      <c r="L355" s="37">
        <v>34.5</v>
      </c>
      <c r="M355" s="28">
        <v>0.0635431793873687</v>
      </c>
      <c r="N355" s="27">
        <v>0.090875603905989</v>
      </c>
      <c r="O355" s="27">
        <v>18.15</v>
      </c>
      <c r="P355" s="27">
        <v>0.610132158590308</v>
      </c>
      <c r="Q355" s="27">
        <v>0.0457819383259912</v>
      </c>
      <c r="R355" s="27">
        <v>8.58090091025283</v>
      </c>
      <c r="S355" s="29">
        <v>0.00475220264317181</v>
      </c>
    </row>
    <row r="356" spans="1:19">
      <c r="A356" s="14">
        <v>26</v>
      </c>
      <c r="B356" s="14">
        <v>2014</v>
      </c>
      <c r="C356" s="27" t="s">
        <v>105</v>
      </c>
      <c r="D356" s="27">
        <v>4.25863475659505</v>
      </c>
      <c r="E356" s="27">
        <v>0.441120731379403</v>
      </c>
      <c r="F356" s="27">
        <v>0.215541812315138</v>
      </c>
      <c r="G356" s="27">
        <v>2.74870818602121</v>
      </c>
      <c r="H356" s="27">
        <v>3.38000299805127</v>
      </c>
      <c r="I356" s="28">
        <v>1.23760607414024</v>
      </c>
      <c r="J356" s="27">
        <v>102.4</v>
      </c>
      <c r="K356" s="27">
        <v>99.5751546114547</v>
      </c>
      <c r="L356" s="37">
        <v>34</v>
      </c>
      <c r="M356" s="28">
        <v>0.0711654760449583</v>
      </c>
      <c r="N356" s="27">
        <v>0.102222534659855</v>
      </c>
      <c r="O356" s="27">
        <v>17.93</v>
      </c>
      <c r="P356" s="27">
        <v>0.645906989393527</v>
      </c>
      <c r="Q356" s="27">
        <v>0.0564237149850422</v>
      </c>
      <c r="R356" s="27">
        <v>8.45997516088969</v>
      </c>
      <c r="S356" s="29">
        <v>0.00487081860212129</v>
      </c>
    </row>
    <row r="357" spans="1:19">
      <c r="A357" s="14">
        <v>26</v>
      </c>
      <c r="B357" s="14">
        <v>2015</v>
      </c>
      <c r="C357" s="27" t="s">
        <v>105</v>
      </c>
      <c r="D357" s="27">
        <v>4.02265372168285</v>
      </c>
      <c r="E357" s="27">
        <v>0.420041149617437</v>
      </c>
      <c r="F357" s="27">
        <v>0.238447336756345</v>
      </c>
      <c r="G357" s="27">
        <v>3.80663430420712</v>
      </c>
      <c r="H357" s="27">
        <v>3.32746717205902</v>
      </c>
      <c r="I357" s="28">
        <v>1.29597437107309</v>
      </c>
      <c r="J357" s="27">
        <v>101.8</v>
      </c>
      <c r="K357" s="27">
        <v>78.3496064149314</v>
      </c>
      <c r="L357" s="37">
        <v>35.9</v>
      </c>
      <c r="M357" s="28">
        <v>0.0699174985728064</v>
      </c>
      <c r="N357" s="27">
        <v>0.103817154981584</v>
      </c>
      <c r="O357" s="27">
        <v>17.91</v>
      </c>
      <c r="P357" s="27">
        <v>0.698759439050701</v>
      </c>
      <c r="Q357" s="27">
        <v>0.0686111111111111</v>
      </c>
      <c r="R357" s="27">
        <v>8.63891356771164</v>
      </c>
      <c r="S357" s="29">
        <v>0.0050269687162891</v>
      </c>
    </row>
    <row r="358" spans="1:19">
      <c r="A358" s="14">
        <v>26</v>
      </c>
      <c r="B358" s="14">
        <v>2016</v>
      </c>
      <c r="C358" s="27" t="s">
        <v>105</v>
      </c>
      <c r="D358" s="27">
        <v>4.19744544970729</v>
      </c>
      <c r="E358" s="27">
        <v>0.458923346986542</v>
      </c>
      <c r="F358" s="27">
        <v>0.168453671119755</v>
      </c>
      <c r="G358" s="27">
        <v>2.77408195848856</v>
      </c>
      <c r="H358" s="27">
        <v>3.30568603213844</v>
      </c>
      <c r="I358" s="28">
        <v>1.29867746771992</v>
      </c>
      <c r="J358" s="27">
        <v>101.4</v>
      </c>
      <c r="K358" s="27">
        <v>29.149737512259</v>
      </c>
      <c r="L358" s="37">
        <v>36.8</v>
      </c>
      <c r="M358" s="28">
        <v>0.031200657660851</v>
      </c>
      <c r="N358" s="27">
        <v>0.129841776922506</v>
      </c>
      <c r="O358" s="27">
        <v>18.02</v>
      </c>
      <c r="P358" s="27">
        <v>0.738158594997339</v>
      </c>
      <c r="Q358" s="27">
        <v>0.0826556679084619</v>
      </c>
      <c r="R358" s="27">
        <v>8.61564954626076</v>
      </c>
      <c r="S358" s="29">
        <v>0.00509845662586482</v>
      </c>
    </row>
    <row r="359" spans="1:19">
      <c r="A359" s="14">
        <v>26</v>
      </c>
      <c r="B359" s="14">
        <v>2017</v>
      </c>
      <c r="C359" s="27" t="s">
        <v>105</v>
      </c>
      <c r="D359" s="27">
        <v>4.93978438075204</v>
      </c>
      <c r="E359" s="27">
        <v>0.461052227506345</v>
      </c>
      <c r="F359" s="27">
        <v>0.573955058895453</v>
      </c>
      <c r="G359" s="27">
        <v>3.30239284775177</v>
      </c>
      <c r="H359" s="27">
        <v>3.27883639643703</v>
      </c>
      <c r="I359" s="28">
        <v>1.42111086523567</v>
      </c>
      <c r="J359" s="27">
        <v>100.9</v>
      </c>
      <c r="K359" s="27">
        <v>25.5130693167843</v>
      </c>
      <c r="L359" s="37">
        <v>37</v>
      </c>
      <c r="M359" s="28">
        <v>0.0391761780252074</v>
      </c>
      <c r="N359" s="27">
        <v>0.149993603463351</v>
      </c>
      <c r="O359" s="27">
        <v>17.89</v>
      </c>
      <c r="P359" s="27">
        <v>0.793846962924007</v>
      </c>
      <c r="Q359" s="27">
        <v>0.0984328161977386</v>
      </c>
      <c r="R359" s="27">
        <v>10.8127444433845</v>
      </c>
      <c r="S359" s="29">
        <v>0.00511175387851696</v>
      </c>
    </row>
    <row r="360" spans="1:19">
      <c r="A360" s="14">
        <v>26</v>
      </c>
      <c r="B360" s="14">
        <v>2018</v>
      </c>
      <c r="C360" s="27" t="s">
        <v>105</v>
      </c>
      <c r="D360" s="27">
        <v>5.24358974358974</v>
      </c>
      <c r="E360" s="27">
        <v>0.479825765110219</v>
      </c>
      <c r="F360" s="27">
        <v>1.07700829630003</v>
      </c>
      <c r="G360" s="27">
        <v>5.09052851909995</v>
      </c>
      <c r="H360" s="27">
        <v>3.25154384520379</v>
      </c>
      <c r="I360" s="28">
        <v>1.49364352911264</v>
      </c>
      <c r="J360" s="27">
        <v>101.8</v>
      </c>
      <c r="K360" s="27">
        <v>20.4889655432881</v>
      </c>
      <c r="L360" s="37">
        <v>38.6</v>
      </c>
      <c r="M360" s="28">
        <v>0.0316689196629864</v>
      </c>
      <c r="N360" s="27">
        <v>0.188704991754057</v>
      </c>
      <c r="O360" s="27">
        <v>18.22</v>
      </c>
      <c r="P360" s="27">
        <v>0.846153846153846</v>
      </c>
      <c r="Q360" s="27">
        <v>0.114126111983255</v>
      </c>
      <c r="R360" s="27">
        <v>10.6907397687328</v>
      </c>
      <c r="S360" s="29">
        <v>0.00515175300889587</v>
      </c>
    </row>
    <row r="361" spans="1:19">
      <c r="A361" s="14">
        <v>26</v>
      </c>
      <c r="B361" s="14">
        <v>2019</v>
      </c>
      <c r="C361" s="27" t="s">
        <v>105</v>
      </c>
      <c r="D361" s="27">
        <v>6.01975051975052</v>
      </c>
      <c r="E361" s="27">
        <v>0.527600598198449</v>
      </c>
      <c r="F361" s="27">
        <v>1.31684809701017</v>
      </c>
      <c r="G361" s="27">
        <v>6.4264553014553</v>
      </c>
      <c r="H361" s="27">
        <v>3.19858683525474</v>
      </c>
      <c r="I361" s="28">
        <v>1.56505499777268</v>
      </c>
      <c r="J361" s="27">
        <v>102.4</v>
      </c>
      <c r="K361" s="27">
        <v>13.5464125482558</v>
      </c>
      <c r="L361" s="37">
        <v>39.4</v>
      </c>
      <c r="M361" s="28">
        <v>0.0262642239340243</v>
      </c>
      <c r="N361" s="27">
        <v>0.194825303446597</v>
      </c>
      <c r="O361" s="27">
        <v>19.34</v>
      </c>
      <c r="P361" s="27">
        <v>0.902027027027027</v>
      </c>
      <c r="Q361" s="27">
        <v>0.126676195426195</v>
      </c>
      <c r="R361" s="27">
        <v>9.90176070899048</v>
      </c>
      <c r="S361" s="29">
        <v>0.00531964656964657</v>
      </c>
    </row>
    <row r="362" spans="1:19">
      <c r="A362" s="14">
        <v>26</v>
      </c>
      <c r="B362" s="14">
        <v>2020</v>
      </c>
      <c r="C362" s="27" t="s">
        <v>105</v>
      </c>
      <c r="D362" s="27">
        <v>6.80689476412649</v>
      </c>
      <c r="E362" s="27">
        <v>0.575462495152472</v>
      </c>
      <c r="F362" s="27">
        <v>1.36063970985837</v>
      </c>
      <c r="G362" s="27">
        <v>9.06454121306376</v>
      </c>
      <c r="H362" s="27">
        <v>3.10049819618622</v>
      </c>
      <c r="I362" s="28">
        <v>1.68118209178555</v>
      </c>
      <c r="J362" s="27">
        <v>102.6</v>
      </c>
      <c r="K362" s="27">
        <v>9.68959433699469</v>
      </c>
      <c r="L362" s="37">
        <v>40.9</v>
      </c>
      <c r="M362" s="28">
        <v>0.0298032960167793</v>
      </c>
      <c r="N362" s="27">
        <v>0.314858902683482</v>
      </c>
      <c r="O362" s="27">
        <v>20.62</v>
      </c>
      <c r="P362" s="27">
        <v>0.951010886469673</v>
      </c>
      <c r="Q362" s="27">
        <v>0.137928978745464</v>
      </c>
      <c r="R362" s="27">
        <v>11.8212387838662</v>
      </c>
      <c r="S362" s="29">
        <v>0.00535769828926905</v>
      </c>
    </row>
    <row r="363" spans="1:19">
      <c r="A363" s="14">
        <v>26</v>
      </c>
      <c r="B363" s="14">
        <v>2021</v>
      </c>
      <c r="C363" s="27" t="s">
        <v>105</v>
      </c>
      <c r="D363" s="27">
        <v>6.9358774662513</v>
      </c>
      <c r="E363" s="27">
        <v>0.607674699944281</v>
      </c>
      <c r="F363" s="27">
        <v>1.45206336935843</v>
      </c>
      <c r="G363" s="27">
        <v>10.1939252336449</v>
      </c>
      <c r="H363" s="27">
        <v>3.05001555693839</v>
      </c>
      <c r="I363" s="28">
        <v>1.70646116061589</v>
      </c>
      <c r="J363" s="27">
        <v>100.1</v>
      </c>
      <c r="K363" s="27">
        <v>7.18326615230934</v>
      </c>
      <c r="L363" s="37">
        <v>41.8</v>
      </c>
      <c r="M363" s="28">
        <v>0.0325468593917064</v>
      </c>
      <c r="N363" s="27">
        <v>0.306361482433375</v>
      </c>
      <c r="O363" s="27">
        <v>20.04</v>
      </c>
      <c r="P363" s="27">
        <v>0.997144340602284</v>
      </c>
      <c r="Q363" s="27">
        <v>0.149088785046729</v>
      </c>
      <c r="R363" s="27">
        <v>12.319119286012</v>
      </c>
      <c r="S363" s="29">
        <v>0.00537902388369678</v>
      </c>
    </row>
    <row r="364" spans="1:19">
      <c r="A364" s="14">
        <v>26</v>
      </c>
      <c r="B364" s="14">
        <v>2022</v>
      </c>
      <c r="C364" s="27" t="s">
        <v>105</v>
      </c>
      <c r="D364" s="27">
        <v>7.55420124481328</v>
      </c>
      <c r="E364" s="27">
        <v>0.64020457251148</v>
      </c>
      <c r="F364" s="27">
        <v>1.8985888869992</v>
      </c>
      <c r="G364" s="27">
        <v>7.6198132780083</v>
      </c>
      <c r="H364" s="27">
        <v>2.99744656015175</v>
      </c>
      <c r="I364" s="28">
        <v>1.78544814250004</v>
      </c>
      <c r="J364" s="27">
        <v>101.6</v>
      </c>
      <c r="K364" s="27">
        <v>5.95252557156394</v>
      </c>
      <c r="L364" s="37">
        <v>42.1</v>
      </c>
      <c r="M364" s="28">
        <v>0.0331410646517165</v>
      </c>
      <c r="N364" s="27">
        <v>0.701714652931315</v>
      </c>
      <c r="O364" s="27">
        <v>18.91</v>
      </c>
      <c r="P364" s="27">
        <v>1.0329356846473</v>
      </c>
      <c r="Q364" s="27">
        <v>0.158716286307054</v>
      </c>
      <c r="R364" s="27">
        <v>12.6203139099286</v>
      </c>
      <c r="S364" s="29">
        <v>0.0054356846473029</v>
      </c>
    </row>
    <row r="365" spans="1:19">
      <c r="A365" s="14">
        <v>26</v>
      </c>
      <c r="B365" s="14">
        <v>2023</v>
      </c>
      <c r="C365" s="27" t="s">
        <v>105</v>
      </c>
      <c r="D365" s="27">
        <v>7.21293661060802</v>
      </c>
      <c r="E365" s="27">
        <v>0.586598771945319</v>
      </c>
      <c r="F365" s="27">
        <v>2.24052580448737</v>
      </c>
      <c r="G365" s="27">
        <v>5.73065976714101</v>
      </c>
      <c r="H365" s="27">
        <v>2.88668421407842</v>
      </c>
      <c r="I365" s="28">
        <v>1.80640204865557</v>
      </c>
      <c r="J365" s="27">
        <v>99.7</v>
      </c>
      <c r="K365" s="27">
        <v>6.24718202819599</v>
      </c>
      <c r="L365" s="37">
        <v>41.9</v>
      </c>
      <c r="M365" s="28">
        <v>0.0353093266151336</v>
      </c>
      <c r="N365" s="27">
        <v>0.701600905469538</v>
      </c>
      <c r="O365" s="27">
        <v>18.27</v>
      </c>
      <c r="P365" s="27">
        <v>1.11384217335058</v>
      </c>
      <c r="Q365" s="27">
        <v>0.166261319534282</v>
      </c>
      <c r="R365" s="27">
        <v>13.2904556957944</v>
      </c>
      <c r="S365" s="29">
        <v>0.0056869340232859</v>
      </c>
    </row>
    <row r="366" spans="1:19">
      <c r="A366" s="14">
        <v>26</v>
      </c>
      <c r="B366" s="14">
        <v>2024</v>
      </c>
      <c r="C366" s="27" t="s">
        <v>105</v>
      </c>
      <c r="D366" s="27">
        <v>7.6220207253886</v>
      </c>
      <c r="E366" s="27">
        <v>0.589289322410013</v>
      </c>
      <c r="F366" s="27">
        <v>2.58341428766803</v>
      </c>
      <c r="G366" s="27">
        <v>5.34974093264249</v>
      </c>
      <c r="H366" s="27">
        <v>2.81016649848638</v>
      </c>
      <c r="I366" s="28">
        <v>1.77495209648332</v>
      </c>
      <c r="J366" s="27">
        <v>100.1</v>
      </c>
      <c r="K366" s="27">
        <v>5.89888107883232</v>
      </c>
      <c r="L366" s="37">
        <v>41.9640098856966</v>
      </c>
      <c r="M366" s="28">
        <v>0.0380165835064918</v>
      </c>
      <c r="N366" s="27">
        <v>0.671421269103955</v>
      </c>
      <c r="O366" s="27">
        <v>17.63</v>
      </c>
      <c r="P366" s="27">
        <v>1.15110880829016</v>
      </c>
      <c r="Q366" s="27">
        <v>0.175334559585492</v>
      </c>
      <c r="R366" s="27">
        <v>13.2242879176747</v>
      </c>
      <c r="S366" s="29">
        <v>0.00570790155440414</v>
      </c>
    </row>
    <row r="367" spans="1:19">
      <c r="A367" s="14">
        <v>27</v>
      </c>
      <c r="B367" s="14">
        <v>2011</v>
      </c>
      <c r="C367" s="27" t="s">
        <v>106</v>
      </c>
      <c r="D367" s="27">
        <v>10.8501941082439</v>
      </c>
      <c r="E367" s="27">
        <v>1.65632397363931</v>
      </c>
      <c r="F367" s="27">
        <v>0.962659704678239</v>
      </c>
      <c r="G367" s="27">
        <v>4.37908198218771</v>
      </c>
      <c r="H367" s="27">
        <v>2.66658344775933</v>
      </c>
      <c r="I367" s="28">
        <v>0.756389540849423</v>
      </c>
      <c r="J367" s="27">
        <v>105.2</v>
      </c>
      <c r="K367" s="27">
        <v>67.9035049109754</v>
      </c>
      <c r="L367" s="37">
        <v>39.8</v>
      </c>
      <c r="M367" s="28">
        <v>0.373991639849023</v>
      </c>
      <c r="N367" s="27">
        <v>0.646331737864253</v>
      </c>
      <c r="O367" s="27">
        <v>16.95</v>
      </c>
      <c r="P367" s="27">
        <v>0.728705183831925</v>
      </c>
      <c r="Q367" s="27">
        <v>0.0572253939255538</v>
      </c>
      <c r="R367" s="27">
        <v>16.8301394062752</v>
      </c>
      <c r="S367" s="29">
        <v>0.00237497145467002</v>
      </c>
    </row>
    <row r="368" spans="1:19">
      <c r="A368" s="14">
        <v>27</v>
      </c>
      <c r="B368" s="14">
        <v>2012</v>
      </c>
      <c r="C368" s="27" t="s">
        <v>106</v>
      </c>
      <c r="D368" s="27">
        <v>11.9003428571429</v>
      </c>
      <c r="E368" s="27">
        <v>1.59677453165339</v>
      </c>
      <c r="F368" s="27">
        <v>1.27242436946976</v>
      </c>
      <c r="G368" s="27">
        <v>4.85097142857143</v>
      </c>
      <c r="H368" s="27">
        <v>2.67498068645845</v>
      </c>
      <c r="I368" s="28">
        <v>0.829468093485917</v>
      </c>
      <c r="J368" s="27">
        <v>102.8</v>
      </c>
      <c r="K368" s="27">
        <v>58.402656722346</v>
      </c>
      <c r="L368" s="37">
        <v>40.2</v>
      </c>
      <c r="M368" s="28">
        <v>0.362468349367815</v>
      </c>
      <c r="N368" s="27">
        <v>0.646181927006333</v>
      </c>
      <c r="O368" s="27">
        <v>17.17</v>
      </c>
      <c r="P368" s="27">
        <v>0.7536</v>
      </c>
      <c r="Q368" s="27">
        <v>0.0696731428571428</v>
      </c>
      <c r="R368" s="27">
        <v>15.9634887103249</v>
      </c>
      <c r="S368" s="29">
        <v>0.00241371428571429</v>
      </c>
    </row>
    <row r="369" spans="1:19">
      <c r="A369" s="14">
        <v>27</v>
      </c>
      <c r="B369" s="14">
        <v>2013</v>
      </c>
      <c r="C369" s="27" t="s">
        <v>106</v>
      </c>
      <c r="D369" s="27">
        <v>13.5372279495991</v>
      </c>
      <c r="E369" s="27">
        <v>1.70536082685328</v>
      </c>
      <c r="F369" s="27">
        <v>0.887566997537665</v>
      </c>
      <c r="G369" s="27">
        <v>4.96128293241695</v>
      </c>
      <c r="H369" s="27">
        <v>2.62739887806318</v>
      </c>
      <c r="I369" s="28">
        <v>0.907922470176659</v>
      </c>
      <c r="J369" s="27">
        <v>102.4</v>
      </c>
      <c r="K369" s="27">
        <v>52.5741900144873</v>
      </c>
      <c r="L369" s="37">
        <v>40.2</v>
      </c>
      <c r="M369" s="28">
        <v>0.362944318513999</v>
      </c>
      <c r="N369" s="27">
        <v>0.580843742749932</v>
      </c>
      <c r="O369" s="27">
        <v>17.28</v>
      </c>
      <c r="P369" s="27">
        <v>0.775257731958763</v>
      </c>
      <c r="Q369" s="27">
        <v>0.0815441008018328</v>
      </c>
      <c r="R369" s="27">
        <v>15.8545970885555</v>
      </c>
      <c r="S369" s="29">
        <v>0.00254295532646048</v>
      </c>
    </row>
    <row r="370" spans="1:19">
      <c r="A370" s="14">
        <v>27</v>
      </c>
      <c r="B370" s="14">
        <v>2014</v>
      </c>
      <c r="C370" s="27" t="s">
        <v>106</v>
      </c>
      <c r="D370" s="27">
        <v>14.54199173933</v>
      </c>
      <c r="E370" s="27">
        <v>1.59080685916149</v>
      </c>
      <c r="F370" s="27">
        <v>1.06694796751956</v>
      </c>
      <c r="G370" s="27">
        <v>4.48026617714548</v>
      </c>
      <c r="H370" s="27">
        <v>2.59869538021625</v>
      </c>
      <c r="I370" s="28">
        <v>1.03341151480285</v>
      </c>
      <c r="J370" s="27">
        <v>101.7</v>
      </c>
      <c r="K370" s="27">
        <v>48.7991560974413</v>
      </c>
      <c r="L370" s="37">
        <v>40.1</v>
      </c>
      <c r="M370" s="28">
        <v>0.343580443448225</v>
      </c>
      <c r="N370" s="27">
        <v>0.598686031351961</v>
      </c>
      <c r="O370" s="27">
        <v>17.27</v>
      </c>
      <c r="P370" s="27">
        <v>0.778338687471317</v>
      </c>
      <c r="Q370" s="27">
        <v>0.0956815052776503</v>
      </c>
      <c r="R370" s="27">
        <v>17.6343226736004</v>
      </c>
      <c r="S370" s="29">
        <v>0.0026480036714089</v>
      </c>
    </row>
    <row r="371" spans="1:19">
      <c r="A371" s="14">
        <v>27</v>
      </c>
      <c r="B371" s="14">
        <v>2015</v>
      </c>
      <c r="C371" s="27" t="s">
        <v>106</v>
      </c>
      <c r="D371" s="27">
        <v>11.3178884278469</v>
      </c>
      <c r="E371" s="27">
        <v>1.17089089835316</v>
      </c>
      <c r="F371" s="27">
        <v>1.294861989176</v>
      </c>
      <c r="G371" s="27">
        <v>5.80497925311203</v>
      </c>
      <c r="H371" s="27">
        <v>2.58157087169279</v>
      </c>
      <c r="I371" s="28">
        <v>1.22946576228938</v>
      </c>
      <c r="J371" s="27">
        <v>101.4</v>
      </c>
      <c r="K371" s="27">
        <v>46.8975399122849</v>
      </c>
      <c r="L371" s="37">
        <v>40.3</v>
      </c>
      <c r="M371" s="28">
        <v>0.289283986363504</v>
      </c>
      <c r="N371" s="27">
        <v>0.623023917164461</v>
      </c>
      <c r="O371" s="27">
        <v>17.12</v>
      </c>
      <c r="P371" s="27">
        <v>0.803365606270171</v>
      </c>
      <c r="Q371" s="27">
        <v>0.11040571692024</v>
      </c>
      <c r="R371" s="27">
        <v>22.2040739823412</v>
      </c>
      <c r="S371" s="29">
        <v>0.00277547256800369</v>
      </c>
    </row>
    <row r="372" spans="1:19">
      <c r="A372" s="14">
        <v>27</v>
      </c>
      <c r="B372" s="14">
        <v>2016</v>
      </c>
      <c r="C372" s="27" t="s">
        <v>106</v>
      </c>
      <c r="D372" s="27">
        <v>11.3829443032124</v>
      </c>
      <c r="E372" s="27">
        <v>1.16198012672811</v>
      </c>
      <c r="F372" s="27">
        <v>1.55155529953917</v>
      </c>
      <c r="G372" s="27">
        <v>5.80171019181881</v>
      </c>
      <c r="H372" s="27">
        <v>2.55228631317444</v>
      </c>
      <c r="I372" s="28">
        <v>1.414394141653</v>
      </c>
      <c r="J372" s="27">
        <v>101.6</v>
      </c>
      <c r="K372" s="27">
        <v>19.7388632872504</v>
      </c>
      <c r="L372" s="37">
        <v>36.4</v>
      </c>
      <c r="M372" s="28">
        <v>0.275987357746976</v>
      </c>
      <c r="N372" s="27">
        <v>0.680038622983871</v>
      </c>
      <c r="O372" s="27">
        <v>16.82</v>
      </c>
      <c r="P372" s="27">
        <v>0.845158308296741</v>
      </c>
      <c r="Q372" s="27">
        <v>0.127892304136815</v>
      </c>
      <c r="R372" s="27">
        <v>25.0245222797746</v>
      </c>
      <c r="S372" s="29">
        <v>0.00278715045065865</v>
      </c>
    </row>
    <row r="373" spans="1:19">
      <c r="A373" s="14">
        <v>27</v>
      </c>
      <c r="B373" s="14">
        <v>2017</v>
      </c>
      <c r="C373" s="27" t="s">
        <v>106</v>
      </c>
      <c r="D373" s="27">
        <v>11.4710111317254</v>
      </c>
      <c r="E373" s="27">
        <v>1.24380332407466</v>
      </c>
      <c r="F373" s="27">
        <v>1.74541017127037</v>
      </c>
      <c r="G373" s="27">
        <v>6.14448051948052</v>
      </c>
      <c r="H373" s="27">
        <v>2.54550083654616</v>
      </c>
      <c r="I373" s="28">
        <v>1.42566245242469</v>
      </c>
      <c r="J373" s="27">
        <v>101.4</v>
      </c>
      <c r="K373" s="27">
        <v>15.7879975028726</v>
      </c>
      <c r="L373" s="37">
        <v>40.7</v>
      </c>
      <c r="M373" s="28">
        <v>0.304199918640332</v>
      </c>
      <c r="N373" s="27">
        <v>0.964721755770083</v>
      </c>
      <c r="O373" s="27">
        <v>17.45</v>
      </c>
      <c r="P373" s="27">
        <v>0.88334879406308</v>
      </c>
      <c r="Q373" s="27">
        <v>0.144014378478664</v>
      </c>
      <c r="R373" s="27">
        <v>27.4733472420902</v>
      </c>
      <c r="S373" s="29">
        <v>0.00284554730983302</v>
      </c>
    </row>
    <row r="374" spans="1:19">
      <c r="A374" s="14">
        <v>27</v>
      </c>
      <c r="B374" s="14">
        <v>2018</v>
      </c>
      <c r="C374" s="27" t="s">
        <v>106</v>
      </c>
      <c r="D374" s="27">
        <v>12.3824283383827</v>
      </c>
      <c r="E374" s="27">
        <v>1.24661040495988</v>
      </c>
      <c r="F374" s="27">
        <v>1.96773591556597</v>
      </c>
      <c r="G374" s="27">
        <v>8.19133069214635</v>
      </c>
      <c r="H374" s="27">
        <v>2.54789847161572</v>
      </c>
      <c r="I374" s="28">
        <v>1.44148524698862</v>
      </c>
      <c r="J374" s="27">
        <v>102.5</v>
      </c>
      <c r="K374" s="27">
        <v>13.3203392290626</v>
      </c>
      <c r="L374" s="37">
        <v>39.9</v>
      </c>
      <c r="M374" s="28">
        <v>0.314496675043606</v>
      </c>
      <c r="N374" s="27">
        <v>1.03594616940718</v>
      </c>
      <c r="O374" s="27">
        <v>17.18</v>
      </c>
      <c r="P374" s="27">
        <v>0.913306921463528</v>
      </c>
      <c r="Q374" s="27">
        <v>0.160191097646236</v>
      </c>
      <c r="R374" s="27">
        <v>27.4193850557916</v>
      </c>
      <c r="S374" s="29">
        <v>0.00286646469354463</v>
      </c>
    </row>
    <row r="375" spans="1:19">
      <c r="A375" s="14">
        <v>27</v>
      </c>
      <c r="B375" s="14">
        <v>2019</v>
      </c>
      <c r="C375" s="27" t="s">
        <v>106</v>
      </c>
      <c r="D375" s="27">
        <v>12.1823708206687</v>
      </c>
      <c r="E375" s="27">
        <v>1.20879532765264</v>
      </c>
      <c r="F375" s="27">
        <v>2.17249385371251</v>
      </c>
      <c r="G375" s="27">
        <v>9.36100070142623</v>
      </c>
      <c r="H375" s="27">
        <v>2.46939408989322</v>
      </c>
      <c r="I375" s="28">
        <v>1.4697328159995</v>
      </c>
      <c r="J375" s="27">
        <v>102.4</v>
      </c>
      <c r="K375" s="27">
        <v>10.2509555480229</v>
      </c>
      <c r="L375" s="37">
        <v>40.8</v>
      </c>
      <c r="M375" s="28">
        <v>0.283079994133461</v>
      </c>
      <c r="N375" s="27">
        <v>1.08272951854406</v>
      </c>
      <c r="O375" s="27">
        <v>18.46</v>
      </c>
      <c r="P375" s="27">
        <v>0.927519289221417</v>
      </c>
      <c r="Q375" s="27">
        <v>0.175503857844283</v>
      </c>
      <c r="R375" s="27">
        <v>25.0875095081191</v>
      </c>
      <c r="S375" s="29">
        <v>0.00291793313069909</v>
      </c>
    </row>
    <row r="376" spans="1:19">
      <c r="A376" s="14">
        <v>27</v>
      </c>
      <c r="B376" s="14">
        <v>2020</v>
      </c>
      <c r="C376" s="27" t="s">
        <v>106</v>
      </c>
      <c r="D376" s="27">
        <v>14.0958871915394</v>
      </c>
      <c r="E376" s="27">
        <v>1.29773675451836</v>
      </c>
      <c r="F376" s="27">
        <v>2.44904949881961</v>
      </c>
      <c r="G376" s="27">
        <v>14.144535840188</v>
      </c>
      <c r="H376" s="27">
        <v>2.31381088825215</v>
      </c>
      <c r="I376" s="28">
        <v>1.53426293534747</v>
      </c>
      <c r="J376" s="27">
        <v>102.4</v>
      </c>
      <c r="K376" s="27">
        <v>7.98792522930454</v>
      </c>
      <c r="L376" s="37">
        <v>41.7</v>
      </c>
      <c r="M376" s="28">
        <v>0.253139757742947</v>
      </c>
      <c r="N376" s="27">
        <v>1.10977442842215</v>
      </c>
      <c r="O376" s="27">
        <v>19.63</v>
      </c>
      <c r="P376" s="27">
        <v>0.943595769682726</v>
      </c>
      <c r="Q376" s="27">
        <v>0.192535840188014</v>
      </c>
      <c r="R376" s="27">
        <v>27.5787016329768</v>
      </c>
      <c r="S376" s="29">
        <v>0.00307638072855464</v>
      </c>
    </row>
    <row r="377" spans="1:19">
      <c r="A377" s="14">
        <v>27</v>
      </c>
      <c r="B377" s="14">
        <v>2021</v>
      </c>
      <c r="C377" s="27" t="s">
        <v>106</v>
      </c>
      <c r="D377" s="27">
        <v>14.9340269567274</v>
      </c>
      <c r="E377" s="27">
        <v>1.29001159074146</v>
      </c>
      <c r="F377" s="27">
        <v>2.65224298408907</v>
      </c>
      <c r="G377" s="27">
        <v>18.9621659966895</v>
      </c>
      <c r="H377" s="27">
        <v>2.24025602331269</v>
      </c>
      <c r="I377" s="28">
        <v>1.43873829102945</v>
      </c>
      <c r="J377" s="27">
        <v>101.1</v>
      </c>
      <c r="K377" s="27">
        <v>5.7356608478803</v>
      </c>
      <c r="L377" s="37">
        <v>41.8</v>
      </c>
      <c r="M377" s="28">
        <v>0.27015132239823</v>
      </c>
      <c r="N377" s="27">
        <v>1.04303517614415</v>
      </c>
      <c r="O377" s="27">
        <v>20.48</v>
      </c>
      <c r="P377" s="27">
        <v>0.987703948924096</v>
      </c>
      <c r="Q377" s="27">
        <v>0.209742255852447</v>
      </c>
      <c r="R377" s="27">
        <v>28.0576812190754</v>
      </c>
      <c r="S377" s="29">
        <v>0.00311184677228659</v>
      </c>
    </row>
    <row r="378" spans="1:19">
      <c r="A378" s="14">
        <v>27</v>
      </c>
      <c r="B378" s="14">
        <v>2022</v>
      </c>
      <c r="C378" s="27" t="s">
        <v>106</v>
      </c>
      <c r="D378" s="27">
        <v>16.0836311651179</v>
      </c>
      <c r="E378" s="27">
        <v>1.26320440354139</v>
      </c>
      <c r="F378" s="27">
        <v>3.26617282622219</v>
      </c>
      <c r="G378" s="27">
        <v>18.449845127472</v>
      </c>
      <c r="H378" s="27">
        <v>2.21031746031746</v>
      </c>
      <c r="I378" s="28">
        <v>1.48456165725323</v>
      </c>
      <c r="J378" s="27">
        <v>102</v>
      </c>
      <c r="K378" s="27">
        <v>4.3880738541411</v>
      </c>
      <c r="L378" s="37">
        <v>40.9</v>
      </c>
      <c r="M378" s="28">
        <v>0.268368216895261</v>
      </c>
      <c r="N378" s="27">
        <v>1.16950282282605</v>
      </c>
      <c r="O378" s="27">
        <v>19.68</v>
      </c>
      <c r="P378" s="27">
        <v>1.01381939480581</v>
      </c>
      <c r="Q378" s="27">
        <v>0.222816297355254</v>
      </c>
      <c r="R378" s="27">
        <v>28.9727745898301</v>
      </c>
      <c r="S378" s="29">
        <v>0.00312365975696926</v>
      </c>
    </row>
    <row r="379" spans="1:19">
      <c r="A379" s="14">
        <v>27</v>
      </c>
      <c r="B379" s="14">
        <v>2023</v>
      </c>
      <c r="C379" s="27" t="s">
        <v>106</v>
      </c>
      <c r="D379" s="27">
        <v>16.0997130559541</v>
      </c>
      <c r="E379" s="27">
        <v>1.24953010213509</v>
      </c>
      <c r="F379" s="27">
        <v>4.10665247946785</v>
      </c>
      <c r="G379" s="27">
        <v>16.1721664275466</v>
      </c>
      <c r="H379" s="27">
        <v>2.13638691058046</v>
      </c>
      <c r="I379" s="28">
        <v>1.58876341762121</v>
      </c>
      <c r="J379" s="27">
        <v>100.1</v>
      </c>
      <c r="K379" s="27">
        <v>4.17333019006174</v>
      </c>
      <c r="L379" s="37">
        <v>41.1</v>
      </c>
      <c r="M379" s="28">
        <v>0.244828925956839</v>
      </c>
      <c r="N379" s="27">
        <v>1.38308363544846</v>
      </c>
      <c r="O379" s="27">
        <v>18.53</v>
      </c>
      <c r="P379" s="27">
        <v>1.05834528933525</v>
      </c>
      <c r="Q379" s="27">
        <v>0.235298900047824</v>
      </c>
      <c r="R379" s="27">
        <v>29.9718013378394</v>
      </c>
      <c r="S379" s="29">
        <v>0.00316594930655189</v>
      </c>
    </row>
    <row r="380" spans="1:19">
      <c r="A380" s="14">
        <v>27</v>
      </c>
      <c r="B380" s="14">
        <v>2024</v>
      </c>
      <c r="C380" s="27" t="s">
        <v>106</v>
      </c>
      <c r="D380" s="27">
        <v>17.5475330926594</v>
      </c>
      <c r="E380" s="27">
        <v>1.29232967524921</v>
      </c>
      <c r="F380" s="27">
        <v>4.65364719879066</v>
      </c>
      <c r="G380" s="27">
        <v>16.3723225030084</v>
      </c>
      <c r="H380" s="27">
        <v>2.10965529370383</v>
      </c>
      <c r="I380" s="28">
        <v>1.61203306877157</v>
      </c>
      <c r="J380" s="27">
        <v>100.2</v>
      </c>
      <c r="K380" s="27">
        <v>3.33548860376479</v>
      </c>
      <c r="L380" s="37">
        <v>41.2704307593339</v>
      </c>
      <c r="M380" s="28">
        <v>0.234203952754602</v>
      </c>
      <c r="N380" s="27">
        <v>1.60296719098695</v>
      </c>
      <c r="O380" s="27">
        <v>16.15</v>
      </c>
      <c r="P380" s="27">
        <v>1.12684717208183</v>
      </c>
      <c r="Q380" s="27">
        <v>0.246448832731649</v>
      </c>
      <c r="R380" s="27">
        <v>30.5711896830226</v>
      </c>
      <c r="S380" s="29">
        <v>0.00318731648616125</v>
      </c>
    </row>
    <row r="381" spans="1:19">
      <c r="A381" s="14">
        <v>28</v>
      </c>
      <c r="B381" s="14">
        <v>2011</v>
      </c>
      <c r="C381" s="27" t="s">
        <v>107</v>
      </c>
      <c r="D381" s="27">
        <v>9.39266304347826</v>
      </c>
      <c r="E381" s="27">
        <v>0.915227698005643</v>
      </c>
      <c r="F381" s="27">
        <v>0.660745969110247</v>
      </c>
      <c r="G381" s="27">
        <v>5.2734375</v>
      </c>
      <c r="H381" s="27">
        <v>2.80348221044663</v>
      </c>
      <c r="I381" s="28">
        <v>1.08255857195984</v>
      </c>
      <c r="J381" s="27">
        <v>105.3</v>
      </c>
      <c r="K381" s="27">
        <v>56.9026866134709</v>
      </c>
      <c r="L381" s="37">
        <v>40.2</v>
      </c>
      <c r="M381" s="28">
        <v>0.182901335530197</v>
      </c>
      <c r="N381" s="27">
        <v>0.28300967335977</v>
      </c>
      <c r="O381" s="27">
        <v>17.43</v>
      </c>
      <c r="P381" s="27">
        <v>0.580163043478261</v>
      </c>
      <c r="Q381" s="27">
        <v>0.0305332880434783</v>
      </c>
      <c r="R381" s="27">
        <v>13.1800921314741</v>
      </c>
      <c r="S381" s="29">
        <v>0.00402853260869565</v>
      </c>
    </row>
    <row r="382" spans="1:19">
      <c r="A382" s="14">
        <v>28</v>
      </c>
      <c r="B382" s="14">
        <v>2012</v>
      </c>
      <c r="C382" s="27" t="s">
        <v>107</v>
      </c>
      <c r="D382" s="27">
        <v>10.6141176470588</v>
      </c>
      <c r="E382" s="27">
        <v>0.992596077234739</v>
      </c>
      <c r="F382" s="27">
        <v>0.457881977995898</v>
      </c>
      <c r="G382" s="27">
        <v>6.84504201680672</v>
      </c>
      <c r="H382" s="27">
        <v>2.79072548498538</v>
      </c>
      <c r="I382" s="28">
        <v>1.05687534145928</v>
      </c>
      <c r="J382" s="27">
        <v>102.6</v>
      </c>
      <c r="K382" s="27">
        <v>47.8733323161945</v>
      </c>
      <c r="L382" s="37">
        <v>42.9</v>
      </c>
      <c r="M382" s="28">
        <v>0.284669683118887</v>
      </c>
      <c r="N382" s="27">
        <v>0.28729371153944</v>
      </c>
      <c r="O382" s="27">
        <v>17.53</v>
      </c>
      <c r="P382" s="27">
        <v>0.618823529411765</v>
      </c>
      <c r="Q382" s="27">
        <v>0.0393613445378151</v>
      </c>
      <c r="R382" s="27">
        <v>13.2305439934873</v>
      </c>
      <c r="S382" s="29">
        <v>0.00405714285714286</v>
      </c>
    </row>
    <row r="383" spans="1:19">
      <c r="A383" s="14">
        <v>28</v>
      </c>
      <c r="B383" s="14">
        <v>2013</v>
      </c>
      <c r="C383" s="27" t="s">
        <v>107</v>
      </c>
      <c r="D383" s="27">
        <v>12.1570906675523</v>
      </c>
      <c r="E383" s="27">
        <v>1.04566127841637</v>
      </c>
      <c r="F383" s="27">
        <v>0.68003427288751</v>
      </c>
      <c r="G383" s="27">
        <v>8.24576552640319</v>
      </c>
      <c r="H383" s="27">
        <v>2.71494171670788</v>
      </c>
      <c r="I383" s="28">
        <v>1.05968005877835</v>
      </c>
      <c r="J383" s="27">
        <v>102.7</v>
      </c>
      <c r="K383" s="27">
        <v>41.2555175582639</v>
      </c>
      <c r="L383" s="37">
        <v>41.7</v>
      </c>
      <c r="M383" s="28">
        <v>0.320450973870953</v>
      </c>
      <c r="N383" s="27">
        <v>0.274495006854578</v>
      </c>
      <c r="O383" s="27">
        <v>17.6</v>
      </c>
      <c r="P383" s="27">
        <v>0.656592494187977</v>
      </c>
      <c r="Q383" s="27">
        <v>0.0492759880438393</v>
      </c>
      <c r="R383" s="27">
        <v>14.1035437647766</v>
      </c>
      <c r="S383" s="29">
        <v>0.00407837927598804</v>
      </c>
    </row>
    <row r="384" spans="1:19">
      <c r="A384" s="14">
        <v>28</v>
      </c>
      <c r="B384" s="14">
        <v>2014</v>
      </c>
      <c r="C384" s="27" t="s">
        <v>107</v>
      </c>
      <c r="D384" s="27">
        <v>14.3927045678607</v>
      </c>
      <c r="E384" s="27">
        <v>1.11638512040881</v>
      </c>
      <c r="F384" s="27">
        <v>1.04749961439675</v>
      </c>
      <c r="G384" s="27">
        <v>7.98948406178114</v>
      </c>
      <c r="H384" s="27">
        <v>2.64984193888303</v>
      </c>
      <c r="I384" s="28">
        <v>1.05488146901662</v>
      </c>
      <c r="J384" s="27">
        <v>101.8</v>
      </c>
      <c r="K384" s="27">
        <v>35.3346700912706</v>
      </c>
      <c r="L384" s="37">
        <v>40.6</v>
      </c>
      <c r="M384" s="28">
        <v>0.393125597576668</v>
      </c>
      <c r="N384" s="27">
        <v>0.278132894036226</v>
      </c>
      <c r="O384" s="27">
        <v>17.39</v>
      </c>
      <c r="P384" s="27">
        <v>0.691751560959579</v>
      </c>
      <c r="Q384" s="27">
        <v>0.0626289845547157</v>
      </c>
      <c r="R384" s="27">
        <v>15.2203583717418</v>
      </c>
      <c r="S384" s="29">
        <v>0.00418665790338482</v>
      </c>
    </row>
    <row r="385" spans="1:19">
      <c r="A385" s="14">
        <v>28</v>
      </c>
      <c r="B385" s="14">
        <v>2015</v>
      </c>
      <c r="C385" s="27" t="s">
        <v>107</v>
      </c>
      <c r="D385" s="27">
        <v>14.7</v>
      </c>
      <c r="E385" s="27">
        <v>1.22447028376232</v>
      </c>
      <c r="F385" s="27">
        <v>0.351038642454572</v>
      </c>
      <c r="G385" s="27">
        <v>12.6755700325733</v>
      </c>
      <c r="H385" s="27">
        <v>2.59295573536411</v>
      </c>
      <c r="I385" s="28">
        <v>1.11406770255272</v>
      </c>
      <c r="J385" s="27">
        <v>101.3</v>
      </c>
      <c r="K385" s="27">
        <v>30.4061719990924</v>
      </c>
      <c r="L385" s="37">
        <v>40.3</v>
      </c>
      <c r="M385" s="28">
        <v>0.284442623466353</v>
      </c>
      <c r="N385" s="27">
        <v>0.30116595710755</v>
      </c>
      <c r="O385" s="27">
        <v>17.6</v>
      </c>
      <c r="P385" s="27">
        <v>0.739739413680782</v>
      </c>
      <c r="Q385" s="27">
        <v>0.0754527687296417</v>
      </c>
      <c r="R385" s="27">
        <v>15.021888185654</v>
      </c>
      <c r="S385" s="29">
        <v>0.00457980456026059</v>
      </c>
    </row>
    <row r="386" spans="1:19">
      <c r="A386" s="14">
        <v>28</v>
      </c>
      <c r="B386" s="14">
        <v>2016</v>
      </c>
      <c r="C386" s="27" t="s">
        <v>107</v>
      </c>
      <c r="D386" s="27">
        <v>15.2385852090032</v>
      </c>
      <c r="E386" s="27">
        <v>1.29978983202982</v>
      </c>
      <c r="F386" s="27">
        <v>0.805589154457039</v>
      </c>
      <c r="G386" s="27">
        <v>13.7421221864952</v>
      </c>
      <c r="H386" s="27">
        <v>2.56385834271365</v>
      </c>
      <c r="I386" s="28">
        <v>1.19360239008937</v>
      </c>
      <c r="J386" s="27">
        <v>101.8</v>
      </c>
      <c r="K386" s="27">
        <v>7.07674962098615</v>
      </c>
      <c r="L386" s="37">
        <v>40.8</v>
      </c>
      <c r="M386" s="28">
        <v>0.228135406759911</v>
      </c>
      <c r="N386" s="27">
        <v>0.320152672526558</v>
      </c>
      <c r="O386" s="27">
        <v>17.16</v>
      </c>
      <c r="P386" s="27">
        <v>0.780707395498392</v>
      </c>
      <c r="Q386" s="27">
        <v>0.0895948553054662</v>
      </c>
      <c r="R386" s="27">
        <v>16.0065070555574</v>
      </c>
      <c r="S386" s="29">
        <v>0.00459485530546624</v>
      </c>
    </row>
    <row r="387" spans="1:19">
      <c r="A387" s="14">
        <v>28</v>
      </c>
      <c r="B387" s="14">
        <v>2017</v>
      </c>
      <c r="C387" s="27" t="s">
        <v>107</v>
      </c>
      <c r="D387" s="27">
        <v>17.9440203562341</v>
      </c>
      <c r="E387" s="27">
        <v>1.38197208402432</v>
      </c>
      <c r="F387" s="27">
        <v>0.25349443259891</v>
      </c>
      <c r="G387" s="27">
        <v>11.0623409669211</v>
      </c>
      <c r="H387" s="27">
        <v>2.54731761354645</v>
      </c>
      <c r="I387" s="28">
        <v>1.24538143110585</v>
      </c>
      <c r="J387" s="27">
        <v>101</v>
      </c>
      <c r="K387" s="27">
        <v>6.04122245913291</v>
      </c>
      <c r="L387" s="37">
        <v>40.3</v>
      </c>
      <c r="M387" s="28">
        <v>0.221944520573028</v>
      </c>
      <c r="N387" s="27">
        <v>0.315109326581379</v>
      </c>
      <c r="O387" s="27">
        <v>17.94</v>
      </c>
      <c r="P387" s="27">
        <v>0.813931297709924</v>
      </c>
      <c r="Q387" s="27">
        <v>0.101825699745547</v>
      </c>
      <c r="R387" s="27">
        <v>16.2079017037645</v>
      </c>
      <c r="S387" s="29">
        <v>0.00470419847328244</v>
      </c>
    </row>
    <row r="388" spans="1:19">
      <c r="A388" s="14">
        <v>28</v>
      </c>
      <c r="B388" s="14">
        <v>2018</v>
      </c>
      <c r="C388" s="27" t="s">
        <v>107</v>
      </c>
      <c r="D388" s="27">
        <v>19.587733164717</v>
      </c>
      <c r="E388" s="27">
        <v>1.36832595532954</v>
      </c>
      <c r="F388" s="27">
        <v>0.861351455174054</v>
      </c>
      <c r="G388" s="27">
        <v>14.444514701233</v>
      </c>
      <c r="H388" s="27">
        <v>2.53167404397359</v>
      </c>
      <c r="I388" s="28">
        <v>1.31708172174346</v>
      </c>
      <c r="J388" s="27">
        <v>102</v>
      </c>
      <c r="K388" s="27">
        <v>4.19357199041469</v>
      </c>
      <c r="L388" s="37">
        <v>40.4</v>
      </c>
      <c r="M388" s="28">
        <v>0.239123474896281</v>
      </c>
      <c r="N388" s="27">
        <v>0.334961465052042</v>
      </c>
      <c r="O388" s="27">
        <v>17.64</v>
      </c>
      <c r="P388" s="27">
        <v>0.862472336389504</v>
      </c>
      <c r="Q388" s="27">
        <v>0.114634840341448</v>
      </c>
      <c r="R388" s="27">
        <v>17.0037106772812</v>
      </c>
      <c r="S388" s="29">
        <v>0.00497944988934556</v>
      </c>
    </row>
    <row r="389" spans="1:19">
      <c r="A389" s="14">
        <v>28</v>
      </c>
      <c r="B389" s="14">
        <v>2019</v>
      </c>
      <c r="C389" s="27" t="s">
        <v>107</v>
      </c>
      <c r="D389" s="27">
        <v>19.5809284818068</v>
      </c>
      <c r="E389" s="27">
        <v>1.4178871741186</v>
      </c>
      <c r="F389" s="27">
        <v>0.239134472511144</v>
      </c>
      <c r="G389" s="27">
        <v>13.7616060225847</v>
      </c>
      <c r="H389" s="27">
        <v>2.50703759994714</v>
      </c>
      <c r="I389" s="28">
        <v>1.44354180003974</v>
      </c>
      <c r="J389" s="27">
        <v>102.7</v>
      </c>
      <c r="K389" s="27">
        <v>3.16594623801162</v>
      </c>
      <c r="L389" s="37">
        <v>41.8</v>
      </c>
      <c r="M389" s="28">
        <v>0.244464327013753</v>
      </c>
      <c r="N389" s="27">
        <v>0.323439988433743</v>
      </c>
      <c r="O389" s="27">
        <v>18.64</v>
      </c>
      <c r="P389" s="27">
        <v>0.903387703889586</v>
      </c>
      <c r="Q389" s="27">
        <v>0.126505646173149</v>
      </c>
      <c r="R389" s="27">
        <v>18.153632252954</v>
      </c>
      <c r="S389" s="29">
        <v>0.00546737766624843</v>
      </c>
    </row>
    <row r="390" spans="1:19">
      <c r="A390" s="14">
        <v>28</v>
      </c>
      <c r="B390" s="14">
        <v>2020</v>
      </c>
      <c r="C390" s="27" t="s">
        <v>107</v>
      </c>
      <c r="D390" s="27">
        <v>21.7647242131505</v>
      </c>
      <c r="E390" s="27">
        <v>1.48087892169917</v>
      </c>
      <c r="F390" s="27">
        <v>0.468199108835723</v>
      </c>
      <c r="G390" s="27">
        <v>17.2567778124026</v>
      </c>
      <c r="H390" s="27">
        <v>2.44520506081535</v>
      </c>
      <c r="I390" s="28">
        <v>1.4211590296496</v>
      </c>
      <c r="J390" s="27">
        <v>102.3</v>
      </c>
      <c r="K390" s="27">
        <v>2.68303250245448</v>
      </c>
      <c r="L390" s="37">
        <v>43.1</v>
      </c>
      <c r="M390" s="28">
        <v>0.258216472209905</v>
      </c>
      <c r="N390" s="27">
        <v>0.339683104844961</v>
      </c>
      <c r="O390" s="27">
        <v>18.15</v>
      </c>
      <c r="P390" s="27">
        <v>0.939856653162979</v>
      </c>
      <c r="Q390" s="27">
        <v>0.137594266126519</v>
      </c>
      <c r="R390" s="27">
        <v>19.4274563491658</v>
      </c>
      <c r="S390" s="29">
        <v>0.00563415394203802</v>
      </c>
    </row>
    <row r="391" spans="1:19">
      <c r="A391" s="14">
        <v>28</v>
      </c>
      <c r="B391" s="14">
        <v>2021</v>
      </c>
      <c r="C391" s="27" t="s">
        <v>107</v>
      </c>
      <c r="D391" s="27">
        <v>26.1036737235367</v>
      </c>
      <c r="E391" s="27">
        <v>1.51117451277031</v>
      </c>
      <c r="F391" s="27">
        <v>0.656830114799324</v>
      </c>
      <c r="G391" s="27">
        <v>23.725404732254</v>
      </c>
      <c r="H391" s="27">
        <v>2.40342541436464</v>
      </c>
      <c r="I391" s="28">
        <v>1.45050798258345</v>
      </c>
      <c r="J391" s="27">
        <v>100.3</v>
      </c>
      <c r="K391" s="27">
        <v>1.80119248909851</v>
      </c>
      <c r="L391" s="37">
        <v>42.6</v>
      </c>
      <c r="M391" s="28">
        <v>0.280795552193646</v>
      </c>
      <c r="N391" s="27">
        <v>0.306585476550681</v>
      </c>
      <c r="O391" s="27">
        <v>18.24</v>
      </c>
      <c r="P391" s="27">
        <v>0.960460772104608</v>
      </c>
      <c r="Q391" s="27">
        <v>0.149931506849315</v>
      </c>
      <c r="R391" s="27">
        <v>21.0872253912051</v>
      </c>
      <c r="S391" s="29">
        <v>0.00573163138231631</v>
      </c>
    </row>
    <row r="392" spans="1:19">
      <c r="A392" s="14">
        <v>28</v>
      </c>
      <c r="B392" s="14">
        <v>2022</v>
      </c>
      <c r="C392" s="27" t="s">
        <v>107</v>
      </c>
      <c r="D392" s="27">
        <v>26.026455026455</v>
      </c>
      <c r="E392" s="27">
        <v>1.66598752945593</v>
      </c>
      <c r="F392" s="27">
        <v>1.94450885936924</v>
      </c>
      <c r="G392" s="27">
        <v>20.6868969810146</v>
      </c>
      <c r="H392" s="27">
        <v>2.35639206751929</v>
      </c>
      <c r="I392" s="28">
        <v>1.55399240269533</v>
      </c>
      <c r="J392" s="27">
        <v>102.1</v>
      </c>
      <c r="K392" s="27">
        <v>1.59531207640815</v>
      </c>
      <c r="L392" s="37">
        <v>44.6</v>
      </c>
      <c r="M392" s="28">
        <v>0.281347060316004</v>
      </c>
      <c r="N392" s="27">
        <v>0.364687506516798</v>
      </c>
      <c r="O392" s="27">
        <v>18.31</v>
      </c>
      <c r="P392" s="27">
        <v>0.983193277310924</v>
      </c>
      <c r="Q392" s="27">
        <v>0.159088079676315</v>
      </c>
      <c r="R392" s="27">
        <v>20.9041095330457</v>
      </c>
      <c r="S392" s="29">
        <v>0.00579209461562403</v>
      </c>
    </row>
    <row r="393" spans="1:19">
      <c r="A393" s="14">
        <v>28</v>
      </c>
      <c r="B393" s="14">
        <v>2023</v>
      </c>
      <c r="C393" s="27" t="s">
        <v>107</v>
      </c>
      <c r="D393" s="27">
        <v>27.202130993419</v>
      </c>
      <c r="E393" s="27">
        <v>1.63291043727931</v>
      </c>
      <c r="F393" s="27">
        <v>2.34690977745694</v>
      </c>
      <c r="G393" s="27">
        <v>16.9652146662488</v>
      </c>
      <c r="H393" s="27">
        <v>2.2783381364073</v>
      </c>
      <c r="I393" s="28">
        <v>1.55205328999652</v>
      </c>
      <c r="J393" s="27">
        <v>99.7</v>
      </c>
      <c r="K393" s="27">
        <v>1.16938816174141</v>
      </c>
      <c r="L393" s="37">
        <v>42.3</v>
      </c>
      <c r="M393" s="28">
        <v>0.233468274956475</v>
      </c>
      <c r="N393" s="27">
        <v>0.419612210633593</v>
      </c>
      <c r="O393" s="27">
        <v>17.69</v>
      </c>
      <c r="P393" s="27">
        <v>1.04888749608273</v>
      </c>
      <c r="Q393" s="27">
        <v>0.169047320589157</v>
      </c>
      <c r="R393" s="27">
        <v>20.6196178382373</v>
      </c>
      <c r="S393" s="29">
        <v>0.00584769664681918</v>
      </c>
    </row>
    <row r="394" spans="1:19">
      <c r="A394" s="14">
        <v>28</v>
      </c>
      <c r="B394" s="14">
        <v>2024</v>
      </c>
      <c r="C394" s="27" t="s">
        <v>107</v>
      </c>
      <c r="D394" s="27">
        <v>28.9774294670846</v>
      </c>
      <c r="E394" s="27">
        <v>1.62185119838972</v>
      </c>
      <c r="F394" s="27">
        <v>2.93172471205099</v>
      </c>
      <c r="G394" s="27">
        <v>17.1639498432602</v>
      </c>
      <c r="H394" s="27">
        <v>2.2401332073264</v>
      </c>
      <c r="I394" s="28">
        <v>1.57105220388856</v>
      </c>
      <c r="J394" s="27">
        <v>100.2</v>
      </c>
      <c r="K394" s="27">
        <v>1.00871247077022</v>
      </c>
      <c r="L394" s="37">
        <v>43.8884327168367</v>
      </c>
      <c r="M394" s="28">
        <v>0.222345733571065</v>
      </c>
      <c r="N394" s="27">
        <v>0.471268505933998</v>
      </c>
      <c r="O394" s="27">
        <v>16.98</v>
      </c>
      <c r="P394" s="27">
        <v>1.08328213166144</v>
      </c>
      <c r="Q394" s="27">
        <v>0.17819736677116</v>
      </c>
      <c r="R394" s="27">
        <v>20.4593143542296</v>
      </c>
      <c r="S394" s="29">
        <v>0.00586548589341693</v>
      </c>
    </row>
    <row r="395" spans="1:19">
      <c r="A395" s="14">
        <v>29</v>
      </c>
      <c r="B395" s="14">
        <v>2011</v>
      </c>
      <c r="C395" s="27" t="s">
        <v>108</v>
      </c>
      <c r="D395" s="27">
        <v>8.18831341301461</v>
      </c>
      <c r="E395" s="27">
        <v>0.784707916331848</v>
      </c>
      <c r="F395" s="27">
        <v>1.74811892760611</v>
      </c>
      <c r="G395" s="27">
        <v>3.09747675962815</v>
      </c>
      <c r="H395" s="27">
        <v>3.25237053245806</v>
      </c>
      <c r="I395" s="28">
        <v>0.71686997825517</v>
      </c>
      <c r="J395" s="27">
        <v>105.7</v>
      </c>
      <c r="K395" s="27">
        <v>74.4149803978864</v>
      </c>
      <c r="L395" s="37">
        <v>38.7</v>
      </c>
      <c r="M395" s="28">
        <v>0.0767881704976421</v>
      </c>
      <c r="N395" s="27">
        <v>0.104262639426628</v>
      </c>
      <c r="O395" s="27">
        <v>17.92</v>
      </c>
      <c r="P395" s="27">
        <v>0.731739707835325</v>
      </c>
      <c r="Q395" s="27">
        <v>0.0492403718459495</v>
      </c>
      <c r="R395" s="27">
        <v>12.4685667102269</v>
      </c>
      <c r="S395" s="29">
        <v>0.00403718459495352</v>
      </c>
    </row>
    <row r="396" spans="1:19">
      <c r="A396" s="14">
        <v>29</v>
      </c>
      <c r="B396" s="14">
        <v>2012</v>
      </c>
      <c r="C396" s="27" t="s">
        <v>108</v>
      </c>
      <c r="D396" s="27">
        <v>9.69844203855294</v>
      </c>
      <c r="E396" s="27">
        <v>0.833434650455927</v>
      </c>
      <c r="F396" s="27">
        <v>2.33951647276666</v>
      </c>
      <c r="G396" s="27">
        <v>3.93662529706892</v>
      </c>
      <c r="H396" s="27">
        <v>3.22498011137629</v>
      </c>
      <c r="I396" s="28">
        <v>0.707328928182021</v>
      </c>
      <c r="J396" s="27">
        <v>102.8</v>
      </c>
      <c r="K396" s="27">
        <v>58.959577961779</v>
      </c>
      <c r="L396" s="37">
        <v>40.4</v>
      </c>
      <c r="M396" s="28">
        <v>0.0652753917304266</v>
      </c>
      <c r="N396" s="27">
        <v>0.13730784683646</v>
      </c>
      <c r="O396" s="27">
        <v>18.19</v>
      </c>
      <c r="P396" s="27">
        <v>0.775811988381304</v>
      </c>
      <c r="Q396" s="27">
        <v>0.0609426987060998</v>
      </c>
      <c r="R396" s="27">
        <v>12.671039172032</v>
      </c>
      <c r="S396" s="29">
        <v>0.00426194877211513</v>
      </c>
    </row>
    <row r="397" spans="1:19">
      <c r="A397" s="14">
        <v>29</v>
      </c>
      <c r="B397" s="14">
        <v>2013</v>
      </c>
      <c r="C397" s="27" t="s">
        <v>108</v>
      </c>
      <c r="D397" s="27">
        <v>12.0423238696109</v>
      </c>
      <c r="E397" s="27">
        <v>0.870143980926718</v>
      </c>
      <c r="F397" s="27">
        <v>3.3110025269615</v>
      </c>
      <c r="G397" s="27">
        <v>5.47739221871714</v>
      </c>
      <c r="H397" s="27">
        <v>3.15087422447829</v>
      </c>
      <c r="I397" s="28">
        <v>0.739474934663816</v>
      </c>
      <c r="J397" s="27">
        <v>103</v>
      </c>
      <c r="K397" s="27">
        <v>50.0549474429261</v>
      </c>
      <c r="L397" s="37">
        <v>40.2</v>
      </c>
      <c r="M397" s="28">
        <v>0.0773964930358928</v>
      </c>
      <c r="N397" s="27">
        <v>0.140845956426988</v>
      </c>
      <c r="O397" s="27">
        <v>18.07</v>
      </c>
      <c r="P397" s="27">
        <v>0.846214511041009</v>
      </c>
      <c r="Q397" s="27">
        <v>0.0738144058885384</v>
      </c>
      <c r="R397" s="27">
        <v>13.5809138706764</v>
      </c>
      <c r="S397" s="29">
        <v>0.00434279705573081</v>
      </c>
    </row>
    <row r="398" spans="1:19">
      <c r="A398" s="14">
        <v>29</v>
      </c>
      <c r="B398" s="14">
        <v>2014</v>
      </c>
      <c r="C398" s="27" t="s">
        <v>108</v>
      </c>
      <c r="D398" s="27">
        <v>13.261823882937</v>
      </c>
      <c r="E398" s="27">
        <v>0.911194402231849</v>
      </c>
      <c r="F398" s="27">
        <v>3.62913538524348</v>
      </c>
      <c r="G398" s="27">
        <v>5.96289521818657</v>
      </c>
      <c r="H398" s="27">
        <v>3.07186081694402</v>
      </c>
      <c r="I398" s="28">
        <v>0.776528468767275</v>
      </c>
      <c r="J398" s="27">
        <v>101.6</v>
      </c>
      <c r="K398" s="27">
        <v>44.2854226677856</v>
      </c>
      <c r="L398" s="37">
        <v>40.5</v>
      </c>
      <c r="M398" s="28">
        <v>0.0953154746410669</v>
      </c>
      <c r="N398" s="27">
        <v>0.155816652226179</v>
      </c>
      <c r="O398" s="27">
        <v>18.17</v>
      </c>
      <c r="P398" s="27">
        <v>0.878756205905409</v>
      </c>
      <c r="Q398" s="27">
        <v>0.086663182649595</v>
      </c>
      <c r="R398" s="27">
        <v>13.6630914826498</v>
      </c>
      <c r="S398" s="29">
        <v>0.00436634439508754</v>
      </c>
    </row>
    <row r="399" spans="1:19">
      <c r="A399" s="14">
        <v>29</v>
      </c>
      <c r="B399" s="14">
        <v>2015</v>
      </c>
      <c r="C399" s="27" t="s">
        <v>108</v>
      </c>
      <c r="D399" s="27">
        <v>11.7139885595424</v>
      </c>
      <c r="E399" s="27">
        <v>0.948867678672553</v>
      </c>
      <c r="F399" s="27">
        <v>3.9685946460087</v>
      </c>
      <c r="G399" s="27">
        <v>8.67134685387416</v>
      </c>
      <c r="H399" s="27">
        <v>3.0406260789504</v>
      </c>
      <c r="I399" s="28">
        <v>0.91451423031646</v>
      </c>
      <c r="J399" s="27">
        <v>101</v>
      </c>
      <c r="K399" s="27">
        <v>40.4105936233733</v>
      </c>
      <c r="L399" s="37">
        <v>40.6</v>
      </c>
      <c r="M399" s="28">
        <v>0.104439052750175</v>
      </c>
      <c r="N399" s="27">
        <v>0.176599691230077</v>
      </c>
      <c r="O399" s="27">
        <v>17.83</v>
      </c>
      <c r="P399" s="27">
        <v>0.909776391055642</v>
      </c>
      <c r="Q399" s="27">
        <v>0.100369214768591</v>
      </c>
      <c r="R399" s="27">
        <v>14.44198662724</v>
      </c>
      <c r="S399" s="29">
        <v>0.00442277691107644</v>
      </c>
    </row>
    <row r="400" spans="1:19">
      <c r="A400" s="14">
        <v>29</v>
      </c>
      <c r="B400" s="14">
        <v>2016</v>
      </c>
      <c r="C400" s="27" t="s">
        <v>108</v>
      </c>
      <c r="D400" s="27">
        <v>11.7093443469282</v>
      </c>
      <c r="E400" s="27">
        <v>0.952856685232451</v>
      </c>
      <c r="F400" s="27">
        <v>4.14779948952704</v>
      </c>
      <c r="G400" s="27">
        <v>12.5077439339184</v>
      </c>
      <c r="H400" s="27">
        <v>3.02681992337165</v>
      </c>
      <c r="I400" s="28">
        <v>0.982653118508954</v>
      </c>
      <c r="J400" s="27">
        <v>101.3</v>
      </c>
      <c r="K400" s="27">
        <v>12.9271594349664</v>
      </c>
      <c r="L400" s="37">
        <v>40.1</v>
      </c>
      <c r="M400" s="28">
        <v>0.102775794556798</v>
      </c>
      <c r="N400" s="27">
        <v>0.192464233980552</v>
      </c>
      <c r="O400" s="27">
        <v>17.35</v>
      </c>
      <c r="P400" s="27">
        <v>0.961796592669076</v>
      </c>
      <c r="Q400" s="27">
        <v>0.113644811564275</v>
      </c>
      <c r="R400" s="27">
        <v>14.9333503441268</v>
      </c>
      <c r="S400" s="29">
        <v>0.00445276200309757</v>
      </c>
    </row>
    <row r="401" spans="1:19">
      <c r="A401" s="14">
        <v>29</v>
      </c>
      <c r="B401" s="14">
        <v>2017</v>
      </c>
      <c r="C401" s="27" t="s">
        <v>108</v>
      </c>
      <c r="D401" s="27">
        <v>11.4426229508197</v>
      </c>
      <c r="E401" s="27">
        <v>0.901767074912404</v>
      </c>
      <c r="F401" s="27">
        <v>4.22913285666396</v>
      </c>
      <c r="G401" s="27">
        <v>8.85092213114754</v>
      </c>
      <c r="H401" s="27">
        <v>3.0014612761812</v>
      </c>
      <c r="I401" s="28">
        <v>0.980907841528164</v>
      </c>
      <c r="J401" s="27">
        <v>101.6</v>
      </c>
      <c r="K401" s="27">
        <v>8.53228998764701</v>
      </c>
      <c r="L401" s="37">
        <v>39.9</v>
      </c>
      <c r="M401" s="28">
        <v>0.124650994225963</v>
      </c>
      <c r="N401" s="27">
        <v>0.248165337319355</v>
      </c>
      <c r="O401" s="27">
        <v>17.99</v>
      </c>
      <c r="P401" s="27">
        <v>1.00870901639344</v>
      </c>
      <c r="Q401" s="27">
        <v>0.126800717213115</v>
      </c>
      <c r="R401" s="27">
        <v>14.8601648186808</v>
      </c>
      <c r="S401" s="29">
        <v>0.0044672131147541</v>
      </c>
    </row>
    <row r="402" spans="1:19">
      <c r="A402" s="14">
        <v>29</v>
      </c>
      <c r="B402" s="14">
        <v>2018</v>
      </c>
      <c r="C402" s="27" t="s">
        <v>108</v>
      </c>
      <c r="D402" s="27">
        <v>10.0012719409819</v>
      </c>
      <c r="E402" s="27">
        <v>0.889169280798857</v>
      </c>
      <c r="F402" s="27">
        <v>4.62040337017754</v>
      </c>
      <c r="G402" s="27">
        <v>10.5517679979649</v>
      </c>
      <c r="H402" s="27">
        <v>2.97146169624543</v>
      </c>
      <c r="I402" s="28">
        <v>1.00839032393249</v>
      </c>
      <c r="J402" s="27">
        <v>102.1</v>
      </c>
      <c r="K402" s="27">
        <v>6.04398311626456</v>
      </c>
      <c r="L402" s="37">
        <v>38.8</v>
      </c>
      <c r="M402" s="28">
        <v>0.144833760140424</v>
      </c>
      <c r="N402" s="27">
        <v>0.32275135759686</v>
      </c>
      <c r="O402" s="27">
        <v>17.69</v>
      </c>
      <c r="P402" s="27">
        <v>1.04528109895701</v>
      </c>
      <c r="Q402" s="27">
        <v>0.141170185703383</v>
      </c>
      <c r="R402" s="27">
        <v>14.9715979813067</v>
      </c>
      <c r="S402" s="29">
        <v>0.00450521495802595</v>
      </c>
    </row>
    <row r="403" spans="1:19">
      <c r="A403" s="14">
        <v>29</v>
      </c>
      <c r="B403" s="14">
        <v>2019</v>
      </c>
      <c r="C403" s="27" t="s">
        <v>108</v>
      </c>
      <c r="D403" s="27">
        <v>10.8983265720081</v>
      </c>
      <c r="E403" s="27">
        <v>0.918589711800721</v>
      </c>
      <c r="F403" s="27">
        <v>5.59747468004349</v>
      </c>
      <c r="G403" s="27">
        <v>11.1817951318458</v>
      </c>
      <c r="H403" s="27">
        <v>2.92860619828006</v>
      </c>
      <c r="I403" s="28">
        <v>1.089989818985</v>
      </c>
      <c r="J403" s="27">
        <v>102.9</v>
      </c>
      <c r="K403" s="27">
        <v>5.46644032882565</v>
      </c>
      <c r="L403" s="37">
        <v>39.3</v>
      </c>
      <c r="M403" s="28">
        <v>0.134296693814683</v>
      </c>
      <c r="N403" s="27">
        <v>0.319181775353335</v>
      </c>
      <c r="O403" s="27">
        <v>18.42</v>
      </c>
      <c r="P403" s="27">
        <v>1.10446247464503</v>
      </c>
      <c r="Q403" s="27">
        <v>0.15447261663286</v>
      </c>
      <c r="R403" s="27">
        <v>14.9258899155726</v>
      </c>
      <c r="S403" s="29">
        <v>0.00456643002028398</v>
      </c>
    </row>
    <row r="404" spans="1:19">
      <c r="A404" s="14">
        <v>29</v>
      </c>
      <c r="B404" s="14">
        <v>2020</v>
      </c>
      <c r="C404" s="27" t="s">
        <v>108</v>
      </c>
      <c r="D404" s="27">
        <v>12.3410872313527</v>
      </c>
      <c r="E404" s="27">
        <v>1.02065634863292</v>
      </c>
      <c r="F404" s="27">
        <v>6.68791116857436</v>
      </c>
      <c r="G404" s="27">
        <v>15.3031605562579</v>
      </c>
      <c r="H404" s="27">
        <v>2.84379693601682</v>
      </c>
      <c r="I404" s="28">
        <v>1.24130919401927</v>
      </c>
      <c r="J404" s="27">
        <v>102.5</v>
      </c>
      <c r="K404" s="27">
        <v>3.5631440848766</v>
      </c>
      <c r="L404" s="37">
        <v>40.8</v>
      </c>
      <c r="M404" s="28">
        <v>0.143202671770012</v>
      </c>
      <c r="N404" s="27">
        <v>0.480715270639236</v>
      </c>
      <c r="O404" s="27">
        <v>19.16</v>
      </c>
      <c r="P404" s="27">
        <v>1.12591656131479</v>
      </c>
      <c r="Q404" s="27">
        <v>0.167883691529709</v>
      </c>
      <c r="R404" s="27">
        <v>16.7635136046621</v>
      </c>
      <c r="S404" s="29">
        <v>0.00456890012642225</v>
      </c>
    </row>
    <row r="405" spans="1:19">
      <c r="A405" s="14">
        <v>29</v>
      </c>
      <c r="B405" s="14">
        <v>2021</v>
      </c>
      <c r="C405" s="27" t="s">
        <v>108</v>
      </c>
      <c r="D405" s="27">
        <v>12.8975720789074</v>
      </c>
      <c r="E405" s="27">
        <v>1.04895788900337</v>
      </c>
      <c r="F405" s="27">
        <v>7.68930917490796</v>
      </c>
      <c r="G405" s="27">
        <v>21.8189175518462</v>
      </c>
      <c r="H405" s="27">
        <v>2.76113936927772</v>
      </c>
      <c r="I405" s="28">
        <v>1.16511227850933</v>
      </c>
      <c r="J405" s="27">
        <v>101.5</v>
      </c>
      <c r="K405" s="27">
        <v>2.66105799203323</v>
      </c>
      <c r="L405" s="37">
        <v>41.8</v>
      </c>
      <c r="M405" s="28">
        <v>0.154849039919151</v>
      </c>
      <c r="N405" s="27">
        <v>0.413848083447629</v>
      </c>
      <c r="O405" s="27">
        <v>19.19</v>
      </c>
      <c r="P405" s="27">
        <v>1.12771876580678</v>
      </c>
      <c r="Q405" s="27">
        <v>0.182195245321194</v>
      </c>
      <c r="R405" s="27">
        <v>15.7764918721022</v>
      </c>
      <c r="S405" s="29">
        <v>0.00463834092058675</v>
      </c>
    </row>
    <row r="406" spans="1:19">
      <c r="A406" s="14">
        <v>29</v>
      </c>
      <c r="B406" s="14">
        <v>2022</v>
      </c>
      <c r="C406" s="27" t="s">
        <v>108</v>
      </c>
      <c r="D406" s="27">
        <v>15.3470677451972</v>
      </c>
      <c r="E406" s="27">
        <v>1.07281357081452</v>
      </c>
      <c r="F406" s="27">
        <v>9.22861700710748</v>
      </c>
      <c r="G406" s="27">
        <v>20.064459049545</v>
      </c>
      <c r="H406" s="27">
        <v>2.70192307692308</v>
      </c>
      <c r="I406" s="28">
        <v>1.13539015892378</v>
      </c>
      <c r="J406" s="27">
        <v>102.1</v>
      </c>
      <c r="K406" s="27">
        <v>2.03416919928804</v>
      </c>
      <c r="L406" s="37">
        <v>42.6</v>
      </c>
      <c r="M406" s="28">
        <v>0.145473321205003</v>
      </c>
      <c r="N406" s="27">
        <v>0.40822114627856</v>
      </c>
      <c r="O406" s="27">
        <v>18.82</v>
      </c>
      <c r="P406" s="27">
        <v>1.15242669362993</v>
      </c>
      <c r="Q406" s="27">
        <v>0.193665318503539</v>
      </c>
      <c r="R406" s="27">
        <v>15.8448923085115</v>
      </c>
      <c r="S406" s="29">
        <v>0.00469160768452983</v>
      </c>
    </row>
    <row r="407" spans="1:19">
      <c r="A407" s="14">
        <v>29</v>
      </c>
      <c r="B407" s="14">
        <v>2023</v>
      </c>
      <c r="C407" s="27" t="s">
        <v>108</v>
      </c>
      <c r="D407" s="27">
        <v>18.1852226720648</v>
      </c>
      <c r="E407" s="27">
        <v>1.10829337924742</v>
      </c>
      <c r="F407" s="27">
        <v>12.1214957397024</v>
      </c>
      <c r="G407" s="27">
        <v>18.1077935222672</v>
      </c>
      <c r="H407" s="27">
        <v>2.6314147834275</v>
      </c>
      <c r="I407" s="28">
        <v>1.24773808413394</v>
      </c>
      <c r="J407" s="27">
        <v>100.1</v>
      </c>
      <c r="K407" s="27">
        <v>1.80418818889527</v>
      </c>
      <c r="L407" s="37">
        <v>43</v>
      </c>
      <c r="M407" s="28">
        <v>0.119337517990376</v>
      </c>
      <c r="N407" s="27">
        <v>0.399658319720984</v>
      </c>
      <c r="O407" s="27">
        <v>18.23</v>
      </c>
      <c r="P407" s="27">
        <v>1.1918016194332</v>
      </c>
      <c r="Q407" s="27">
        <v>0.206998987854251</v>
      </c>
      <c r="R407" s="27">
        <v>16.5285961968368</v>
      </c>
      <c r="S407" s="29">
        <v>0.00475202429149798</v>
      </c>
    </row>
    <row r="408" spans="1:19">
      <c r="A408" s="14">
        <v>29</v>
      </c>
      <c r="B408" s="14">
        <v>2024</v>
      </c>
      <c r="C408" s="27" t="s">
        <v>108</v>
      </c>
      <c r="D408" s="27">
        <v>19.955223880597</v>
      </c>
      <c r="E408" s="27">
        <v>1.14237621979358</v>
      </c>
      <c r="F408" s="27">
        <v>13.5792682926829</v>
      </c>
      <c r="G408" s="27">
        <v>19.1333164685049</v>
      </c>
      <c r="H408" s="27">
        <v>2.57272377603165</v>
      </c>
      <c r="I408" s="28">
        <v>1.26715338521937</v>
      </c>
      <c r="J408" s="27">
        <v>100.1</v>
      </c>
      <c r="K408" s="27">
        <v>1.78374932549777</v>
      </c>
      <c r="L408" s="37">
        <v>42.9713303335367</v>
      </c>
      <c r="M408" s="28">
        <v>0.127890332256576</v>
      </c>
      <c r="N408" s="27">
        <v>0.37113345581449</v>
      </c>
      <c r="O408" s="27">
        <v>18.1</v>
      </c>
      <c r="P408" s="27">
        <v>1.21318239311915</v>
      </c>
      <c r="Q408" s="27">
        <v>0.218238881861877</v>
      </c>
      <c r="R408" s="27">
        <v>17.9193186365057</v>
      </c>
      <c r="S408" s="29">
        <v>0.00480994181634202</v>
      </c>
    </row>
    <row r="409" spans="1:19">
      <c r="A409" s="14">
        <v>30</v>
      </c>
      <c r="B409" s="14">
        <v>2011</v>
      </c>
      <c r="C409" s="27" t="s">
        <v>109</v>
      </c>
      <c r="D409" s="27">
        <v>3.22711267605634</v>
      </c>
      <c r="E409" s="27">
        <v>0.59039832889145</v>
      </c>
      <c r="F409" s="27">
        <v>1.21299430958727</v>
      </c>
      <c r="G409" s="27">
        <v>0.947183098591549</v>
      </c>
      <c r="H409" s="27">
        <v>3.38888888888889</v>
      </c>
      <c r="I409" s="28">
        <v>1.23395407702043</v>
      </c>
      <c r="J409" s="27">
        <v>106.1</v>
      </c>
      <c r="K409" s="27">
        <v>112.799827126702</v>
      </c>
      <c r="L409" s="37">
        <v>31.1</v>
      </c>
      <c r="M409" s="28">
        <v>0.0429788175437586</v>
      </c>
      <c r="N409" s="27">
        <v>0.146268581718649</v>
      </c>
      <c r="O409" s="27">
        <v>13.98</v>
      </c>
      <c r="P409" s="27">
        <v>0.683098591549296</v>
      </c>
      <c r="Q409" s="27">
        <v>0.0483802816901408</v>
      </c>
      <c r="R409" s="27">
        <v>16.9069841958924</v>
      </c>
      <c r="S409" s="29">
        <v>0.0113204225352113</v>
      </c>
    </row>
    <row r="410" spans="1:19">
      <c r="A410" s="14">
        <v>30</v>
      </c>
      <c r="B410" s="14">
        <v>2012</v>
      </c>
      <c r="C410" s="27" t="s">
        <v>109</v>
      </c>
      <c r="D410" s="27">
        <v>3.53765323992995</v>
      </c>
      <c r="E410" s="27">
        <v>0.543943407196847</v>
      </c>
      <c r="F410" s="27">
        <v>1.24685057174236</v>
      </c>
      <c r="G410" s="27">
        <v>0.922942206654991</v>
      </c>
      <c r="H410" s="27">
        <v>3.27779764032892</v>
      </c>
      <c r="I410" s="28">
        <v>1.2149306675266</v>
      </c>
      <c r="J410" s="27">
        <v>103.1</v>
      </c>
      <c r="K410" s="27">
        <v>99.425027456554</v>
      </c>
      <c r="L410" s="37">
        <v>32.5</v>
      </c>
      <c r="M410" s="28">
        <v>0.0472028514438917</v>
      </c>
      <c r="N410" s="27">
        <v>0.115369613670134</v>
      </c>
      <c r="O410" s="27">
        <v>14.74</v>
      </c>
      <c r="P410" s="27">
        <v>0.714535901926445</v>
      </c>
      <c r="Q410" s="27">
        <v>0.062661996497373</v>
      </c>
      <c r="R410" s="27">
        <v>15.4876838790389</v>
      </c>
      <c r="S410" s="29">
        <v>0.0115586690017513</v>
      </c>
    </row>
    <row r="411" spans="1:19">
      <c r="A411" s="14">
        <v>30</v>
      </c>
      <c r="B411" s="14">
        <v>2013</v>
      </c>
      <c r="C411" s="27" t="s">
        <v>109</v>
      </c>
      <c r="D411" s="27">
        <v>3.57092819614711</v>
      </c>
      <c r="E411" s="27">
        <v>0.515753700823685</v>
      </c>
      <c r="F411" s="27">
        <v>1.54887391279304</v>
      </c>
      <c r="G411" s="27">
        <v>0.879159369527145</v>
      </c>
      <c r="H411" s="27">
        <v>3.14948932219127</v>
      </c>
      <c r="I411" s="28">
        <v>1.24875183553598</v>
      </c>
      <c r="J411" s="27">
        <v>103.9</v>
      </c>
      <c r="K411" s="27">
        <v>90.2597776625771</v>
      </c>
      <c r="L411" s="37">
        <v>31.2</v>
      </c>
      <c r="M411" s="28">
        <v>0.0500400999619838</v>
      </c>
      <c r="N411" s="27">
        <v>0.106341392776914</v>
      </c>
      <c r="O411" s="27">
        <v>15.13</v>
      </c>
      <c r="P411" s="27">
        <v>0.782837127845884</v>
      </c>
      <c r="Q411" s="27">
        <v>0.078231173380035</v>
      </c>
      <c r="R411" s="27">
        <v>13.1924595904076</v>
      </c>
      <c r="S411" s="29">
        <v>0.012276707530648</v>
      </c>
    </row>
    <row r="412" spans="1:19">
      <c r="A412" s="14">
        <v>30</v>
      </c>
      <c r="B412" s="14">
        <v>2014</v>
      </c>
      <c r="C412" s="27" t="s">
        <v>109</v>
      </c>
      <c r="D412" s="27">
        <v>3.59027777777778</v>
      </c>
      <c r="E412" s="27">
        <v>0.49345634899472</v>
      </c>
      <c r="F412" s="27">
        <v>1.55191723108101</v>
      </c>
      <c r="G412" s="27">
        <v>1.07465277777778</v>
      </c>
      <c r="H412" s="27">
        <v>3.06288617328024</v>
      </c>
      <c r="I412" s="28">
        <v>1.32120872971461</v>
      </c>
      <c r="J412" s="27">
        <v>102.8</v>
      </c>
      <c r="K412" s="27">
        <v>82.2889445896219</v>
      </c>
      <c r="L412" s="37">
        <v>31.6</v>
      </c>
      <c r="M412" s="28">
        <v>0.0562777580203722</v>
      </c>
      <c r="N412" s="27">
        <v>0.101391744440297</v>
      </c>
      <c r="O412" s="27">
        <v>15.36</v>
      </c>
      <c r="P412" s="27">
        <v>0.805555555555556</v>
      </c>
      <c r="Q412" s="27">
        <v>0.0939236111111111</v>
      </c>
      <c r="R412" s="27">
        <v>10.9846151562604</v>
      </c>
      <c r="S412" s="29">
        <v>0.0126215277777778</v>
      </c>
    </row>
    <row r="413" spans="1:19">
      <c r="A413" s="14">
        <v>30</v>
      </c>
      <c r="B413" s="14">
        <v>2015</v>
      </c>
      <c r="C413" s="27" t="s">
        <v>109</v>
      </c>
      <c r="D413" s="27">
        <v>2.22703639514731</v>
      </c>
      <c r="E413" s="27">
        <v>0.316550649856399</v>
      </c>
      <c r="F413" s="27">
        <v>2.28204254490581</v>
      </c>
      <c r="G413" s="27">
        <v>2.10918544194107</v>
      </c>
      <c r="H413" s="27">
        <v>3.09365939745367</v>
      </c>
      <c r="I413" s="28">
        <v>1.42149520430955</v>
      </c>
      <c r="J413" s="27">
        <v>102.6</v>
      </c>
      <c r="K413" s="27">
        <v>73.4069999513216</v>
      </c>
      <c r="L413" s="37">
        <v>29.8</v>
      </c>
      <c r="M413" s="28">
        <v>0.0586509536328676</v>
      </c>
      <c r="N413" s="27">
        <v>0.224238165798569</v>
      </c>
      <c r="O413" s="27">
        <v>15.66</v>
      </c>
      <c r="P413" s="27">
        <v>0.838821490467938</v>
      </c>
      <c r="Q413" s="27">
        <v>0.109393414211438</v>
      </c>
      <c r="R413" s="27">
        <v>12.4963700203279</v>
      </c>
      <c r="S413" s="29">
        <v>0.0131022530329289</v>
      </c>
    </row>
    <row r="414" spans="1:19">
      <c r="A414" s="14">
        <v>30</v>
      </c>
      <c r="B414" s="14">
        <v>2016</v>
      </c>
      <c r="C414" s="27" t="s">
        <v>109</v>
      </c>
      <c r="D414" s="27">
        <v>3.00687285223368</v>
      </c>
      <c r="E414" s="27">
        <v>0.337300385164669</v>
      </c>
      <c r="F414" s="27">
        <v>2.46332323538322</v>
      </c>
      <c r="G414" s="27">
        <v>2.33161512027491</v>
      </c>
      <c r="H414" s="27">
        <v>3.08829639889197</v>
      </c>
      <c r="I414" s="28">
        <v>1.40520917367754</v>
      </c>
      <c r="J414" s="27">
        <v>101.8</v>
      </c>
      <c r="K414" s="27">
        <v>24.3216341368417</v>
      </c>
      <c r="L414" s="37">
        <v>31.1</v>
      </c>
      <c r="M414" s="28">
        <v>0.0439582452468949</v>
      </c>
      <c r="N414" s="27">
        <v>0.216369897000909</v>
      </c>
      <c r="O414" s="27">
        <v>15.26</v>
      </c>
      <c r="P414" s="27">
        <v>0.853951890034364</v>
      </c>
      <c r="Q414" s="27">
        <v>0.125360824742268</v>
      </c>
      <c r="R414" s="27">
        <v>12.8652938090241</v>
      </c>
      <c r="S414" s="29">
        <v>0.0135051546391753</v>
      </c>
    </row>
    <row r="415" spans="1:19">
      <c r="A415" s="14">
        <v>30</v>
      </c>
      <c r="B415" s="14">
        <v>2017</v>
      </c>
      <c r="C415" s="27" t="s">
        <v>109</v>
      </c>
      <c r="D415" s="27">
        <v>3.06996587030717</v>
      </c>
      <c r="E415" s="27">
        <v>0.330854191497815</v>
      </c>
      <c r="F415" s="27">
        <v>2.69050456893127</v>
      </c>
      <c r="G415" s="27">
        <v>2.6962457337884</v>
      </c>
      <c r="H415" s="27">
        <v>3.08275206087508</v>
      </c>
      <c r="I415" s="28">
        <v>1.33268422670903</v>
      </c>
      <c r="J415" s="27">
        <v>101.5</v>
      </c>
      <c r="K415" s="27">
        <v>19.9841080651569</v>
      </c>
      <c r="L415" s="37">
        <v>32.6</v>
      </c>
      <c r="M415" s="28">
        <v>0.0175903837973778</v>
      </c>
      <c r="N415" s="27">
        <v>0.206524069129917</v>
      </c>
      <c r="O415" s="27">
        <v>15.64</v>
      </c>
      <c r="P415" s="27">
        <v>0.957337883959044</v>
      </c>
      <c r="Q415" s="27">
        <v>0.140580204778157</v>
      </c>
      <c r="R415" s="27">
        <v>13.693447635974</v>
      </c>
      <c r="S415" s="29">
        <v>0.0138054607508532</v>
      </c>
    </row>
    <row r="416" spans="1:19">
      <c r="A416" s="14">
        <v>30</v>
      </c>
      <c r="B416" s="14">
        <v>2018</v>
      </c>
      <c r="C416" s="27" t="s">
        <v>109</v>
      </c>
      <c r="D416" s="27">
        <v>1.97103918228279</v>
      </c>
      <c r="E416" s="27">
        <v>0.241851494696239</v>
      </c>
      <c r="F416" s="27">
        <v>2.83438658523519</v>
      </c>
      <c r="G416" s="27">
        <v>4.54514480408859</v>
      </c>
      <c r="H416" s="27">
        <v>3.03232945251612</v>
      </c>
      <c r="I416" s="28">
        <v>1.31233427813843</v>
      </c>
      <c r="J416" s="27">
        <v>102.5</v>
      </c>
      <c r="K416" s="27">
        <v>16.6077359905711</v>
      </c>
      <c r="L416" s="37">
        <v>33.9</v>
      </c>
      <c r="M416" s="28">
        <v>0.0171863561020036</v>
      </c>
      <c r="N416" s="27">
        <v>0.186097387763849</v>
      </c>
      <c r="O416" s="27">
        <v>15.75</v>
      </c>
      <c r="P416" s="27">
        <v>1.01192504258944</v>
      </c>
      <c r="Q416" s="27">
        <v>0.15511073253833</v>
      </c>
      <c r="R416" s="27">
        <v>14.0096999569026</v>
      </c>
      <c r="S416" s="29">
        <v>0.0139863713798978</v>
      </c>
    </row>
    <row r="417" spans="1:19">
      <c r="A417" s="14">
        <v>30</v>
      </c>
      <c r="B417" s="14">
        <v>2019</v>
      </c>
      <c r="C417" s="27" t="s">
        <v>109</v>
      </c>
      <c r="D417" s="27">
        <v>4.03220338983051</v>
      </c>
      <c r="E417" s="27">
        <v>0.310284087146547</v>
      </c>
      <c r="F417" s="27">
        <v>0.301304516257202</v>
      </c>
      <c r="G417" s="27">
        <v>5.16271186440678</v>
      </c>
      <c r="H417" s="27">
        <v>2.94199495608314</v>
      </c>
      <c r="I417" s="28">
        <v>1.31689419795222</v>
      </c>
      <c r="J417" s="27">
        <v>102.5</v>
      </c>
      <c r="K417" s="27">
        <v>14.3036884974505</v>
      </c>
      <c r="L417" s="37">
        <v>35.2</v>
      </c>
      <c r="M417" s="28">
        <v>0.0124442297778293</v>
      </c>
      <c r="N417" s="27">
        <v>0.178937980928415</v>
      </c>
      <c r="O417" s="27">
        <v>16.54</v>
      </c>
      <c r="P417" s="27">
        <v>1.05084745762712</v>
      </c>
      <c r="Q417" s="27">
        <v>0.168881355932203</v>
      </c>
      <c r="R417" s="27">
        <v>14.3646675645366</v>
      </c>
      <c r="S417" s="29">
        <v>0.0142033898305085</v>
      </c>
    </row>
    <row r="418" spans="1:19">
      <c r="A418" s="14">
        <v>30</v>
      </c>
      <c r="B418" s="14">
        <v>2020</v>
      </c>
      <c r="C418" s="27" t="s">
        <v>109</v>
      </c>
      <c r="D418" s="27">
        <v>2.6256323777403</v>
      </c>
      <c r="E418" s="27">
        <v>0.336619489709797</v>
      </c>
      <c r="F418" s="27">
        <v>0.342790365513212</v>
      </c>
      <c r="G418" s="27">
        <v>7.91399662731872</v>
      </c>
      <c r="H418" s="27">
        <v>2.87684329930319</v>
      </c>
      <c r="I418" s="28">
        <v>1.36673866090713</v>
      </c>
      <c r="J418" s="27">
        <v>102.6</v>
      </c>
      <c r="K418" s="27">
        <v>13.0169447510225</v>
      </c>
      <c r="L418" s="37">
        <v>35.9</v>
      </c>
      <c r="M418" s="28">
        <v>0.00745153957021359</v>
      </c>
      <c r="N418" s="27">
        <v>0.175070877101863</v>
      </c>
      <c r="O418" s="27">
        <v>17.37</v>
      </c>
      <c r="P418" s="27">
        <v>1.08431703204047</v>
      </c>
      <c r="Q418" s="27">
        <v>0.182816188870152</v>
      </c>
      <c r="R418" s="27">
        <v>16.4504045859978</v>
      </c>
      <c r="S418" s="29">
        <v>0.0143507588532884</v>
      </c>
    </row>
    <row r="419" spans="1:19">
      <c r="A419" s="14">
        <v>30</v>
      </c>
      <c r="B419" s="14">
        <v>2021</v>
      </c>
      <c r="C419" s="27" t="s">
        <v>109</v>
      </c>
      <c r="D419" s="27">
        <v>2.73737373737374</v>
      </c>
      <c r="E419" s="27">
        <v>0.401845457447117</v>
      </c>
      <c r="F419" s="27">
        <v>0.4091344340307</v>
      </c>
      <c r="G419" s="27">
        <v>11.0959595959596</v>
      </c>
      <c r="H419" s="27">
        <v>2.77455160246986</v>
      </c>
      <c r="I419" s="28">
        <v>1.22292581132619</v>
      </c>
      <c r="J419" s="27">
        <v>101.3</v>
      </c>
      <c r="K419" s="27">
        <v>11.838783623016</v>
      </c>
      <c r="L419" s="37">
        <v>34.8</v>
      </c>
      <c r="M419" s="28">
        <v>0.00917283753590807</v>
      </c>
      <c r="N419" s="27">
        <v>0.190944781359719</v>
      </c>
      <c r="O419" s="27">
        <v>16.47</v>
      </c>
      <c r="P419" s="27">
        <v>1.12457912457912</v>
      </c>
      <c r="Q419" s="27">
        <v>0.196666666666667</v>
      </c>
      <c r="R419" s="27">
        <v>16.8561137113647</v>
      </c>
      <c r="S419" s="29">
        <v>0.0145117845117845</v>
      </c>
    </row>
    <row r="420" spans="1:19">
      <c r="A420" s="14">
        <v>30</v>
      </c>
      <c r="B420" s="14">
        <v>2022</v>
      </c>
      <c r="C420" s="27" t="s">
        <v>109</v>
      </c>
      <c r="D420" s="27">
        <v>3.1563025210084</v>
      </c>
      <c r="E420" s="27">
        <v>0.405759503997389</v>
      </c>
      <c r="F420" s="27">
        <v>0.435905803012998</v>
      </c>
      <c r="G420" s="27">
        <v>8.8672268907563</v>
      </c>
      <c r="H420" s="27">
        <v>2.67957941339236</v>
      </c>
      <c r="I420" s="28">
        <v>1.03546055476617</v>
      </c>
      <c r="J420" s="27">
        <v>102.4</v>
      </c>
      <c r="K420" s="27">
        <v>11.1491814869201</v>
      </c>
      <c r="L420" s="37">
        <v>36.5</v>
      </c>
      <c r="M420" s="28">
        <v>0.0111571245989014</v>
      </c>
      <c r="N420" s="27">
        <v>0.197535976505139</v>
      </c>
      <c r="O420" s="27">
        <v>18.29</v>
      </c>
      <c r="P420" s="27">
        <v>1.12605042016807</v>
      </c>
      <c r="Q420" s="27">
        <v>0.205310924369748</v>
      </c>
      <c r="R420" s="27">
        <v>16.8497797579869</v>
      </c>
      <c r="S420" s="29">
        <v>0.0147394957983193</v>
      </c>
    </row>
    <row r="421" spans="1:19">
      <c r="A421" s="14">
        <v>30</v>
      </c>
      <c r="B421" s="14">
        <v>2023</v>
      </c>
      <c r="C421" s="27" t="s">
        <v>109</v>
      </c>
      <c r="D421" s="27">
        <v>3.5976430976431</v>
      </c>
      <c r="E421" s="27">
        <v>0.394435207315806</v>
      </c>
      <c r="F421" s="27">
        <v>0.501402888911982</v>
      </c>
      <c r="G421" s="27">
        <v>6.71212121212121</v>
      </c>
      <c r="H421" s="27">
        <v>2.58793390546945</v>
      </c>
      <c r="I421" s="28">
        <v>1.11542926978307</v>
      </c>
      <c r="J421" s="27">
        <v>100.5</v>
      </c>
      <c r="K421" s="27">
        <v>10.1839343240154</v>
      </c>
      <c r="L421" s="37">
        <v>36.6</v>
      </c>
      <c r="M421" s="28">
        <v>0.0126317754338564</v>
      </c>
      <c r="N421" s="27">
        <v>0.34417011327029</v>
      </c>
      <c r="O421" s="27">
        <v>18.63</v>
      </c>
      <c r="P421" s="27">
        <v>1.22390572390572</v>
      </c>
      <c r="Q421" s="27">
        <v>0.221851851851852</v>
      </c>
      <c r="R421" s="27">
        <v>15.7329398004313</v>
      </c>
      <c r="S421" s="29">
        <v>0.0150505050505051</v>
      </c>
    </row>
    <row r="422" spans="1:19">
      <c r="A422" s="14">
        <v>30</v>
      </c>
      <c r="B422" s="14">
        <v>2024</v>
      </c>
      <c r="C422" s="27" t="s">
        <v>109</v>
      </c>
      <c r="D422" s="27">
        <v>3.54974704890388</v>
      </c>
      <c r="E422" s="27">
        <v>0.39564898248456</v>
      </c>
      <c r="F422" s="27">
        <v>0.591366305558368</v>
      </c>
      <c r="G422" s="27">
        <v>8.65767284991568</v>
      </c>
      <c r="H422" s="27">
        <v>2.52413999401735</v>
      </c>
      <c r="I422" s="28">
        <v>1.1605510105871</v>
      </c>
      <c r="J422" s="27">
        <v>100.5</v>
      </c>
      <c r="K422" s="27">
        <v>10.3320423043434</v>
      </c>
      <c r="L422" s="37">
        <v>36.7124725603672</v>
      </c>
      <c r="M422" s="28">
        <v>0.0151418143160879</v>
      </c>
      <c r="N422" s="27">
        <v>0.58991639667421</v>
      </c>
      <c r="O422" s="27">
        <v>18.63</v>
      </c>
      <c r="P422" s="27">
        <v>1.29064080944351</v>
      </c>
      <c r="Q422" s="27">
        <v>0.237403204047218</v>
      </c>
      <c r="R422" s="27">
        <v>16.3391225622881</v>
      </c>
      <c r="S422" s="29">
        <v>0.0153747048903879</v>
      </c>
    </row>
    <row r="423" spans="1:19">
      <c r="A423" s="14">
        <v>31</v>
      </c>
      <c r="B423" s="14">
        <v>2011</v>
      </c>
      <c r="C423" s="27" t="s">
        <v>110</v>
      </c>
      <c r="D423" s="27">
        <v>10.4867794817557</v>
      </c>
      <c r="E423" s="27">
        <v>0.83188604327973</v>
      </c>
      <c r="F423" s="27">
        <v>0.616140659122494</v>
      </c>
      <c r="G423" s="27">
        <v>3.23532522474881</v>
      </c>
      <c r="H423" s="27">
        <v>2.26212408561365</v>
      </c>
      <c r="I423" s="28">
        <v>0.704228789943657</v>
      </c>
      <c r="J423" s="27">
        <v>105.8</v>
      </c>
      <c r="K423" s="27">
        <v>51.8066309311098</v>
      </c>
      <c r="L423" s="37">
        <v>36.3</v>
      </c>
      <c r="M423" s="28">
        <v>0.246982582181854</v>
      </c>
      <c r="N423" s="27">
        <v>0.134260205280921</v>
      </c>
      <c r="O423" s="27">
        <v>16.16</v>
      </c>
      <c r="P423" s="27">
        <v>0.703595980962454</v>
      </c>
      <c r="Q423" s="27">
        <v>0.0454838709677419</v>
      </c>
      <c r="R423" s="27">
        <v>14.0314522132509</v>
      </c>
      <c r="S423" s="29">
        <v>0.00411422527763088</v>
      </c>
    </row>
    <row r="424" spans="1:19">
      <c r="A424" s="14">
        <v>31</v>
      </c>
      <c r="B424" s="14">
        <v>2012</v>
      </c>
      <c r="C424" s="27" t="s">
        <v>110</v>
      </c>
      <c r="D424" s="27">
        <v>9.73576799140709</v>
      </c>
      <c r="E424" s="27">
        <v>0.811180735833856</v>
      </c>
      <c r="F424" s="27">
        <v>0.899203294244025</v>
      </c>
      <c r="G424" s="27">
        <v>5.44253490870032</v>
      </c>
      <c r="H424" s="27">
        <v>2.25815704553603</v>
      </c>
      <c r="I424" s="28">
        <v>0.774853915839837</v>
      </c>
      <c r="J424" s="27">
        <v>103.2</v>
      </c>
      <c r="K424" s="27">
        <v>46.0388505952914</v>
      </c>
      <c r="L424" s="37">
        <v>36</v>
      </c>
      <c r="M424" s="28">
        <v>0.212414918650971</v>
      </c>
      <c r="N424" s="27">
        <v>0.125713174738161</v>
      </c>
      <c r="O424" s="27">
        <v>16.19</v>
      </c>
      <c r="P424" s="27">
        <v>0.726906552094522</v>
      </c>
      <c r="Q424" s="27">
        <v>0.0540735767991407</v>
      </c>
      <c r="R424" s="27">
        <v>14.4473312481082</v>
      </c>
      <c r="S424" s="29">
        <v>0.00427228786251343</v>
      </c>
    </row>
    <row r="425" spans="1:19">
      <c r="A425" s="14">
        <v>31</v>
      </c>
      <c r="B425" s="14">
        <v>2013</v>
      </c>
      <c r="C425" s="27" t="s">
        <v>110</v>
      </c>
      <c r="D425" s="27">
        <v>10.1734860883797</v>
      </c>
      <c r="E425" s="27">
        <v>0.790825497212283</v>
      </c>
      <c r="F425" s="27">
        <v>0.846883581592744</v>
      </c>
      <c r="G425" s="27">
        <v>5.40616475722859</v>
      </c>
      <c r="H425" s="27">
        <v>2.22521080157968</v>
      </c>
      <c r="I425" s="28">
        <v>0.821650296961193</v>
      </c>
      <c r="J425" s="27">
        <v>102.2</v>
      </c>
      <c r="K425" s="27">
        <v>40.7006740451028</v>
      </c>
      <c r="L425" s="37">
        <v>36</v>
      </c>
      <c r="M425" s="28">
        <v>0.200371150165599</v>
      </c>
      <c r="N425" s="27">
        <v>0.117473413331114</v>
      </c>
      <c r="O425" s="27">
        <v>16.19</v>
      </c>
      <c r="P425" s="27">
        <v>0.761320240043644</v>
      </c>
      <c r="Q425" s="27">
        <v>0.0630278232405892</v>
      </c>
      <c r="R425" s="27">
        <v>16.0967950658617</v>
      </c>
      <c r="S425" s="29">
        <v>0.00436988543371522</v>
      </c>
    </row>
    <row r="426" spans="1:19">
      <c r="A426" s="14">
        <v>31</v>
      </c>
      <c r="B426" s="14">
        <v>2014</v>
      </c>
      <c r="C426" s="27" t="s">
        <v>110</v>
      </c>
      <c r="D426" s="27">
        <v>10.3960643015521</v>
      </c>
      <c r="E426" s="27">
        <v>0.773498636411456</v>
      </c>
      <c r="F426" s="27">
        <v>0.973367537690882</v>
      </c>
      <c r="G426" s="27">
        <v>4.27161862527716</v>
      </c>
      <c r="H426" s="27">
        <v>2.16291973596097</v>
      </c>
      <c r="I426" s="28">
        <v>0.983847795747476</v>
      </c>
      <c r="J426" s="27">
        <v>101.5</v>
      </c>
      <c r="K426" s="27">
        <v>38.2128492931189</v>
      </c>
      <c r="L426" s="37">
        <v>36</v>
      </c>
      <c r="M426" s="28">
        <v>0.193379197572893</v>
      </c>
      <c r="N426" s="27">
        <v>0.119221154154292</v>
      </c>
      <c r="O426" s="27">
        <v>16.19</v>
      </c>
      <c r="P426" s="27">
        <v>0.785753880266076</v>
      </c>
      <c r="Q426" s="27">
        <v>0.0734562084257206</v>
      </c>
      <c r="R426" s="27">
        <v>17.5492542702564</v>
      </c>
      <c r="S426" s="29">
        <v>0.00450388026607539</v>
      </c>
    </row>
    <row r="427" spans="1:19">
      <c r="A427" s="14">
        <v>31</v>
      </c>
      <c r="B427" s="14">
        <v>2015</v>
      </c>
      <c r="C427" s="27" t="s">
        <v>110</v>
      </c>
      <c r="D427" s="27">
        <v>9.00028336639275</v>
      </c>
      <c r="E427" s="27">
        <v>0.732244327633242</v>
      </c>
      <c r="F427" s="27">
        <v>1.05845365626456</v>
      </c>
      <c r="G427" s="27">
        <v>5.36780957778408</v>
      </c>
      <c r="H427" s="27">
        <v>2.18143307796305</v>
      </c>
      <c r="I427" s="28">
        <v>1.37105604930098</v>
      </c>
      <c r="J427" s="27">
        <v>101.1</v>
      </c>
      <c r="K427" s="27">
        <v>37.9516268547475</v>
      </c>
      <c r="L427" s="37">
        <v>35.8</v>
      </c>
      <c r="M427" s="28">
        <v>0.108849019034533</v>
      </c>
      <c r="N427" s="27">
        <v>0.115531453190498</v>
      </c>
      <c r="O427" s="27">
        <v>16.23</v>
      </c>
      <c r="P427" s="27">
        <v>0.8101445168603</v>
      </c>
      <c r="Q427" s="27">
        <v>0.0847577217342023</v>
      </c>
      <c r="R427" s="27">
        <v>18.1246362537494</v>
      </c>
      <c r="S427" s="29">
        <v>0.00462453952961179</v>
      </c>
    </row>
    <row r="428" spans="1:19">
      <c r="A428" s="14">
        <v>31</v>
      </c>
      <c r="B428" s="14">
        <v>2016</v>
      </c>
      <c r="C428" s="27" t="s">
        <v>110</v>
      </c>
      <c r="D428" s="27">
        <v>9.30378284724228</v>
      </c>
      <c r="E428" s="27">
        <v>0.720570153653234</v>
      </c>
      <c r="F428" s="27">
        <v>1.02443631981369</v>
      </c>
      <c r="G428" s="27">
        <v>5.21108865145827</v>
      </c>
      <c r="H428" s="27">
        <v>2.17511832319135</v>
      </c>
      <c r="I428" s="28">
        <v>1.58275740575115</v>
      </c>
      <c r="J428" s="27">
        <v>101.5</v>
      </c>
      <c r="K428" s="27">
        <v>17.7999983714549</v>
      </c>
      <c r="L428" s="37">
        <v>35.4</v>
      </c>
      <c r="M428" s="28">
        <v>0.0894545041726584</v>
      </c>
      <c r="N428" s="27">
        <v>0.15295641524644</v>
      </c>
      <c r="O428" s="27">
        <v>15.2</v>
      </c>
      <c r="P428" s="27">
        <v>0.844065838868033</v>
      </c>
      <c r="Q428" s="27">
        <v>0.099419578400231</v>
      </c>
      <c r="R428" s="27">
        <v>17.3255522385235</v>
      </c>
      <c r="S428" s="29">
        <v>0.00475021657522379</v>
      </c>
    </row>
    <row r="429" spans="1:19">
      <c r="A429" s="14">
        <v>31</v>
      </c>
      <c r="B429" s="14">
        <v>2017</v>
      </c>
      <c r="C429" s="27" t="s">
        <v>110</v>
      </c>
      <c r="D429" s="27">
        <v>7.07443365695793</v>
      </c>
      <c r="E429" s="27">
        <v>0.65235909791066</v>
      </c>
      <c r="F429" s="27">
        <v>1.1588925313006</v>
      </c>
      <c r="G429" s="27">
        <v>5.36069432185937</v>
      </c>
      <c r="H429" s="27">
        <v>2.16707461508093</v>
      </c>
      <c r="I429" s="28">
        <v>1.75445375763603</v>
      </c>
      <c r="J429" s="27">
        <v>101.3</v>
      </c>
      <c r="K429" s="27">
        <v>14.5108416604131</v>
      </c>
      <c r="L429" s="37">
        <v>35.5</v>
      </c>
      <c r="M429" s="28">
        <v>0.101074037995971</v>
      </c>
      <c r="N429" s="27">
        <v>0.179569773055808</v>
      </c>
      <c r="O429" s="27">
        <v>15.51</v>
      </c>
      <c r="P429" s="27">
        <v>0.883495145631068</v>
      </c>
      <c r="Q429" s="27">
        <v>0.113551044424831</v>
      </c>
      <c r="R429" s="27">
        <v>20.0071966007912</v>
      </c>
      <c r="S429" s="29">
        <v>0.00488378934980877</v>
      </c>
    </row>
    <row r="430" spans="1:19">
      <c r="A430" s="14">
        <v>31</v>
      </c>
      <c r="B430" s="14">
        <v>2018</v>
      </c>
      <c r="C430" s="27" t="s">
        <v>110</v>
      </c>
      <c r="D430" s="27">
        <v>3.9404869251578</v>
      </c>
      <c r="E430" s="27">
        <v>0.458650431253171</v>
      </c>
      <c r="F430" s="27">
        <v>1.25642714888268</v>
      </c>
      <c r="G430" s="27">
        <v>5.84159903817253</v>
      </c>
      <c r="H430" s="27">
        <v>2.11467690524486</v>
      </c>
      <c r="I430" s="28">
        <v>1.88591628959276</v>
      </c>
      <c r="J430" s="27">
        <v>102</v>
      </c>
      <c r="K430" s="27">
        <v>11.0634044389923</v>
      </c>
      <c r="L430" s="37">
        <v>36</v>
      </c>
      <c r="M430" s="28">
        <v>0.132478081015471</v>
      </c>
      <c r="N430" s="27">
        <v>0.214205985142779</v>
      </c>
      <c r="O430" s="27">
        <v>15.31</v>
      </c>
      <c r="P430" s="27">
        <v>0.900510970844605</v>
      </c>
      <c r="Q430" s="27">
        <v>0.127980162308386</v>
      </c>
      <c r="R430" s="27">
        <v>21.8974715347196</v>
      </c>
      <c r="S430" s="29">
        <v>0.00502254283137962</v>
      </c>
    </row>
    <row r="431" spans="1:19">
      <c r="A431" s="14">
        <v>31</v>
      </c>
      <c r="B431" s="14">
        <v>2019</v>
      </c>
      <c r="C431" s="27" t="s">
        <v>110</v>
      </c>
      <c r="D431" s="27">
        <v>4.62488479262673</v>
      </c>
      <c r="E431" s="27">
        <v>0.511987108325873</v>
      </c>
      <c r="F431" s="27">
        <v>1.66789615040286</v>
      </c>
      <c r="G431" s="27">
        <v>6.14101382488479</v>
      </c>
      <c r="H431" s="27">
        <v>2.06547857428915</v>
      </c>
      <c r="I431" s="28">
        <v>1.93874045801527</v>
      </c>
      <c r="J431" s="27">
        <v>102.8</v>
      </c>
      <c r="K431" s="27">
        <v>9.66159355416294</v>
      </c>
      <c r="L431" s="37">
        <v>36.4</v>
      </c>
      <c r="M431" s="28">
        <v>0.133936607006267</v>
      </c>
      <c r="N431" s="27">
        <v>0.227501042793196</v>
      </c>
      <c r="O431" s="27">
        <v>15.97</v>
      </c>
      <c r="P431" s="27">
        <v>0.938863287250384</v>
      </c>
      <c r="Q431" s="27">
        <v>0.142417818740399</v>
      </c>
      <c r="R431" s="27">
        <v>22.2140411368915</v>
      </c>
      <c r="S431" s="29">
        <v>0.00518279569892473</v>
      </c>
    </row>
    <row r="432" spans="1:19">
      <c r="A432" s="14">
        <v>31</v>
      </c>
      <c r="B432" s="14">
        <v>2020</v>
      </c>
      <c r="C432" s="27" t="s">
        <v>110</v>
      </c>
      <c r="D432" s="27">
        <v>4.50078839482813</v>
      </c>
      <c r="E432" s="27">
        <v>0.553306047813944</v>
      </c>
      <c r="F432" s="27">
        <v>1.89427218377012</v>
      </c>
      <c r="G432" s="27">
        <v>8.97981709239987</v>
      </c>
      <c r="H432" s="27">
        <v>1.92448045522019</v>
      </c>
      <c r="I432" s="28">
        <v>2.05525805424494</v>
      </c>
      <c r="J432" s="27">
        <v>102.3</v>
      </c>
      <c r="K432" s="27">
        <v>10.2284983678688</v>
      </c>
      <c r="L432" s="37">
        <v>36.9</v>
      </c>
      <c r="M432" s="28">
        <v>0.109527789579789</v>
      </c>
      <c r="N432" s="27">
        <v>0.830455254462468</v>
      </c>
      <c r="O432" s="27">
        <v>16.03</v>
      </c>
      <c r="P432" s="27">
        <v>0.978871018606118</v>
      </c>
      <c r="Q432" s="27">
        <v>0.158233995584989</v>
      </c>
      <c r="R432" s="27">
        <v>24.7889221034938</v>
      </c>
      <c r="S432" s="29">
        <v>0.00530116682434563</v>
      </c>
    </row>
    <row r="433" spans="1:19">
      <c r="A433" s="14">
        <v>31</v>
      </c>
      <c r="B433" s="14">
        <v>2021</v>
      </c>
      <c r="C433" s="27" t="s">
        <v>110</v>
      </c>
      <c r="D433" s="27">
        <v>4.94208</v>
      </c>
      <c r="E433" s="27">
        <v>0.580462701401967</v>
      </c>
      <c r="F433" s="27">
        <v>2.28957417869847</v>
      </c>
      <c r="G433" s="27">
        <v>12.44288</v>
      </c>
      <c r="H433" s="27">
        <v>1.88082061602102</v>
      </c>
      <c r="I433" s="28">
        <v>1.8976067412978</v>
      </c>
      <c r="J433" s="27">
        <v>100.6</v>
      </c>
      <c r="K433" s="27">
        <v>7.21254446536932</v>
      </c>
      <c r="L433" s="37">
        <v>37.4</v>
      </c>
      <c r="M433" s="28">
        <v>0.130145411566227</v>
      </c>
      <c r="N433" s="27">
        <v>0.731514241996233</v>
      </c>
      <c r="O433" s="27">
        <v>17.65</v>
      </c>
      <c r="P433" s="27">
        <v>1.00768</v>
      </c>
      <c r="Q433" s="27">
        <v>0.1718496</v>
      </c>
      <c r="R433" s="27">
        <v>26.0517041770409</v>
      </c>
      <c r="S433" s="29">
        <v>0.0053888</v>
      </c>
    </row>
    <row r="434" spans="1:19">
      <c r="A434" s="14">
        <v>31</v>
      </c>
      <c r="B434" s="14">
        <v>2022</v>
      </c>
      <c r="C434" s="27" t="s">
        <v>110</v>
      </c>
      <c r="D434" s="27">
        <v>5.96418199419167</v>
      </c>
      <c r="E434" s="27">
        <v>0.599036627707956</v>
      </c>
      <c r="F434" s="27">
        <v>2.81297312827033</v>
      </c>
      <c r="G434" s="27">
        <v>11.7944498225234</v>
      </c>
      <c r="H434" s="27">
        <v>1.88631102976799</v>
      </c>
      <c r="I434" s="28">
        <v>1.79676887570063</v>
      </c>
      <c r="J434" s="27">
        <v>101.9</v>
      </c>
      <c r="K434" s="27">
        <v>6.27170032764438</v>
      </c>
      <c r="L434" s="37">
        <v>38</v>
      </c>
      <c r="M434" s="28">
        <v>0.163185796982738</v>
      </c>
      <c r="N434" s="27">
        <v>0.739249339821018</v>
      </c>
      <c r="O434" s="27">
        <v>18.37</v>
      </c>
      <c r="P434" s="27">
        <v>1.03549532107131</v>
      </c>
      <c r="Q434" s="27">
        <v>0.184453049370765</v>
      </c>
      <c r="R434" s="27">
        <v>26.1488007131341</v>
      </c>
      <c r="S434" s="29">
        <v>0.00545337205550177</v>
      </c>
    </row>
    <row r="435" spans="1:19">
      <c r="A435" s="14">
        <v>31</v>
      </c>
      <c r="B435" s="14">
        <v>2023</v>
      </c>
      <c r="C435" s="27" t="s">
        <v>110</v>
      </c>
      <c r="D435" s="27">
        <v>7.14043109079033</v>
      </c>
      <c r="E435" s="27">
        <v>0.643695774921527</v>
      </c>
      <c r="F435" s="27">
        <v>0.685338206633598</v>
      </c>
      <c r="G435" s="27">
        <v>9.00979751796212</v>
      </c>
      <c r="H435" s="27">
        <v>1.84713504758048</v>
      </c>
      <c r="I435" s="28">
        <v>2.07430922147715</v>
      </c>
      <c r="J435" s="27">
        <v>100.6</v>
      </c>
      <c r="K435" s="27">
        <v>5.7860321662103</v>
      </c>
      <c r="L435" s="37">
        <v>39.7</v>
      </c>
      <c r="M435" s="28">
        <v>0.181315394002684</v>
      </c>
      <c r="N435" s="27">
        <v>0.773948909275258</v>
      </c>
      <c r="O435" s="27">
        <v>17.54</v>
      </c>
      <c r="P435" s="27">
        <v>1.09634225996081</v>
      </c>
      <c r="Q435" s="27">
        <v>0.19634225996081</v>
      </c>
      <c r="R435" s="27">
        <v>26.0489159413064</v>
      </c>
      <c r="S435" s="29">
        <v>0.00552906596995428</v>
      </c>
    </row>
    <row r="436" spans="1:19">
      <c r="A436" s="14">
        <v>31</v>
      </c>
      <c r="B436" s="14">
        <v>2024</v>
      </c>
      <c r="C436" s="27" t="s">
        <v>110</v>
      </c>
      <c r="D436" s="27">
        <v>10.0122152525586</v>
      </c>
      <c r="E436" s="27">
        <v>0.701536696830108</v>
      </c>
      <c r="F436" s="27">
        <v>0.79073369383804</v>
      </c>
      <c r="G436" s="27">
        <v>9.26609442060086</v>
      </c>
      <c r="H436" s="27">
        <v>1.82283070171254</v>
      </c>
      <c r="I436" s="28">
        <v>2.20051599836038</v>
      </c>
      <c r="J436" s="27">
        <v>100.5</v>
      </c>
      <c r="K436" s="27">
        <v>5.62033682931862</v>
      </c>
      <c r="L436" s="37">
        <v>40.4448845587123</v>
      </c>
      <c r="M436" s="28">
        <v>0.189702803925496</v>
      </c>
      <c r="N436" s="27">
        <v>0.786674963121666</v>
      </c>
      <c r="O436" s="27">
        <v>16.56</v>
      </c>
      <c r="P436" s="27">
        <v>1.13731924727633</v>
      </c>
      <c r="Q436" s="27">
        <v>0.20947982832618</v>
      </c>
      <c r="R436" s="27">
        <v>25.4326558246689</v>
      </c>
      <c r="S436" s="29">
        <v>0.00558960052822714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35"/>
  <sheetViews>
    <sheetView tabSelected="1" zoomScale="85" zoomScaleNormal="85" topLeftCell="C1" workbookViewId="0">
      <selection activeCell="C11" sqref="C11"/>
    </sheetView>
  </sheetViews>
  <sheetFormatPr defaultColWidth="9" defaultRowHeight="17.5"/>
  <cols>
    <col min="1" max="1" width="17" style="14" customWidth="1"/>
    <col min="2" max="2" width="7.10833333333333" style="21" customWidth="1"/>
    <col min="3" max="3" width="23.1083333333333" style="22" customWidth="1"/>
    <col min="4" max="4" width="19.3333333333333" style="22" customWidth="1"/>
    <col min="5" max="5" width="26.1083333333333" style="22" customWidth="1"/>
    <col min="6" max="6" width="19.3333333333333" style="22" customWidth="1"/>
    <col min="7" max="7" width="28.8916666666667" style="22" customWidth="1"/>
    <col min="8" max="8" width="26.1083333333333" style="22" customWidth="1"/>
    <col min="9" max="9" width="31.6666666666667" style="22" customWidth="1"/>
    <col min="10" max="11" width="37.3333333333333" style="22" customWidth="1"/>
    <col min="12" max="12" width="28.8916666666667" style="22" customWidth="1"/>
    <col min="13" max="13" width="28.8916666666667" style="3" customWidth="1"/>
    <col min="14" max="14" width="37.5583333333333" style="22" customWidth="1"/>
    <col min="15" max="16" width="28.8916666666667" style="22" customWidth="1"/>
    <col min="17" max="17" width="27.5583333333333" style="22" customWidth="1"/>
    <col min="18" max="18" width="18.4416666666667" style="3" customWidth="1"/>
    <col min="19" max="19" width="19.3333333333333" style="22" customWidth="1"/>
    <col min="20" max="20" width="36.6666666666667" style="22" customWidth="1"/>
    <col min="21" max="21" width="22.1083333333333" style="22" customWidth="1"/>
    <col min="22" max="22" width="27.775" style="22" customWidth="1"/>
    <col min="23" max="23" width="44.4416666666667" style="22" customWidth="1"/>
    <col min="24" max="24" width="36.1083333333333" style="22" customWidth="1"/>
    <col min="25" max="25" width="22.1083333333333" style="22" customWidth="1"/>
    <col min="26" max="16384" width="9" style="22"/>
  </cols>
  <sheetData>
    <row r="1" ht="18.25" spans="1:25">
      <c r="A1" s="14" t="s">
        <v>59</v>
      </c>
      <c r="B1" s="30" t="s">
        <v>60</v>
      </c>
      <c r="C1" s="30" t="s">
        <v>61</v>
      </c>
      <c r="D1" s="30" t="s">
        <v>111</v>
      </c>
      <c r="E1" s="30" t="s">
        <v>112</v>
      </c>
      <c r="F1" s="30" t="s">
        <v>113</v>
      </c>
      <c r="G1" s="30" t="s">
        <v>114</v>
      </c>
      <c r="H1" s="30" t="s">
        <v>115</v>
      </c>
      <c r="I1" s="30" t="s">
        <v>116</v>
      </c>
      <c r="J1" s="30" t="s">
        <v>117</v>
      </c>
      <c r="K1" s="30" t="s">
        <v>118</v>
      </c>
      <c r="L1" s="30" t="s">
        <v>119</v>
      </c>
      <c r="M1" s="30" t="s">
        <v>120</v>
      </c>
      <c r="N1" s="30" t="s">
        <v>121</v>
      </c>
      <c r="O1" s="30" t="s">
        <v>122</v>
      </c>
      <c r="P1" s="30" t="s">
        <v>123</v>
      </c>
      <c r="Q1" s="30" t="s">
        <v>124</v>
      </c>
      <c r="R1" s="28" t="s">
        <v>125</v>
      </c>
      <c r="S1" s="27" t="s">
        <v>126</v>
      </c>
      <c r="T1" s="27" t="s">
        <v>127</v>
      </c>
      <c r="U1" s="27" t="s">
        <v>128</v>
      </c>
      <c r="V1" s="27" t="s">
        <v>129</v>
      </c>
      <c r="W1" s="27" t="s">
        <v>130</v>
      </c>
      <c r="X1" s="27" t="s">
        <v>131</v>
      </c>
      <c r="Y1" s="27" t="s">
        <v>132</v>
      </c>
    </row>
    <row r="2" spans="1:25">
      <c r="A2" s="14">
        <v>1</v>
      </c>
      <c r="B2" s="14">
        <v>2011</v>
      </c>
      <c r="C2" s="27" t="s">
        <v>80</v>
      </c>
      <c r="D2" s="27">
        <v>79147</v>
      </c>
      <c r="E2" s="27">
        <v>2356</v>
      </c>
      <c r="F2" s="27">
        <v>3437627</v>
      </c>
      <c r="G2" s="27">
        <v>480.75</v>
      </c>
      <c r="H2" s="27">
        <v>20406.1</v>
      </c>
      <c r="I2" s="27">
        <v>47960</v>
      </c>
      <c r="J2" s="27">
        <v>37079</v>
      </c>
      <c r="K2" s="27">
        <v>15737</v>
      </c>
      <c r="L2" s="27">
        <v>12110.4</v>
      </c>
      <c r="M2" s="28">
        <v>8169.3</v>
      </c>
      <c r="N2" s="27">
        <v>105.2</v>
      </c>
      <c r="O2" s="27">
        <v>24.01</v>
      </c>
      <c r="P2" s="27">
        <v>12.23</v>
      </c>
      <c r="Q2" s="27">
        <v>38.2</v>
      </c>
      <c r="R2" s="28">
        <v>28260.38994562</v>
      </c>
      <c r="S2" s="27">
        <v>24372.475564</v>
      </c>
      <c r="T2" s="27">
        <v>16.92</v>
      </c>
      <c r="U2" s="27">
        <v>17.66</v>
      </c>
      <c r="V2" s="27">
        <v>119.75</v>
      </c>
      <c r="W2" s="27">
        <v>417.5</v>
      </c>
      <c r="X2" s="27">
        <v>3914.88</v>
      </c>
      <c r="Y2" s="27">
        <v>1.21</v>
      </c>
    </row>
    <row r="3" spans="1:25">
      <c r="A3" s="14">
        <v>1</v>
      </c>
      <c r="B3" s="14">
        <v>2012</v>
      </c>
      <c r="C3" s="27" t="s">
        <v>80</v>
      </c>
      <c r="D3" s="27">
        <v>82355</v>
      </c>
      <c r="E3" s="27">
        <v>2399</v>
      </c>
      <c r="F3" s="27">
        <v>3715075</v>
      </c>
      <c r="G3" s="27">
        <v>518.7499</v>
      </c>
      <c r="H3" s="27">
        <v>21774.9</v>
      </c>
      <c r="I3" s="27">
        <v>51508</v>
      </c>
      <c r="J3" s="27">
        <v>41130</v>
      </c>
      <c r="K3" s="27">
        <v>17452</v>
      </c>
      <c r="L3" s="27">
        <v>13471.5</v>
      </c>
      <c r="M3" s="28">
        <v>8174.1</v>
      </c>
      <c r="N3" s="27">
        <v>102.8</v>
      </c>
      <c r="O3" s="27">
        <v>22.82</v>
      </c>
      <c r="P3" s="27">
        <v>12.42</v>
      </c>
      <c r="Q3" s="27">
        <v>38.3</v>
      </c>
      <c r="R3" s="28">
        <v>27559.55121875</v>
      </c>
      <c r="S3" s="27">
        <v>26119.105</v>
      </c>
      <c r="T3" s="27">
        <v>16.93</v>
      </c>
      <c r="U3" s="27">
        <v>18.34</v>
      </c>
      <c r="V3" s="27">
        <v>141.16</v>
      </c>
      <c r="W3" s="27">
        <v>443.01</v>
      </c>
      <c r="X3" s="27">
        <v>4184.02</v>
      </c>
      <c r="Y3" s="27">
        <v>1.25</v>
      </c>
    </row>
    <row r="4" spans="1:25">
      <c r="A4" s="14">
        <v>1</v>
      </c>
      <c r="B4" s="14">
        <v>2013</v>
      </c>
      <c r="C4" s="27" t="s">
        <v>80</v>
      </c>
      <c r="D4" s="27">
        <v>92136</v>
      </c>
      <c r="E4" s="27">
        <v>2448</v>
      </c>
      <c r="F4" s="27">
        <v>4047800</v>
      </c>
      <c r="G4" s="27">
        <v>531.6801</v>
      </c>
      <c r="H4" s="27">
        <v>23809.4</v>
      </c>
      <c r="I4" s="27">
        <v>48680</v>
      </c>
      <c r="J4" s="27">
        <v>44878</v>
      </c>
      <c r="K4" s="27">
        <v>19208</v>
      </c>
      <c r="L4" s="27">
        <v>15391.2</v>
      </c>
      <c r="M4" s="28">
        <v>8286.5</v>
      </c>
      <c r="N4" s="27">
        <v>102.3</v>
      </c>
      <c r="O4" s="27">
        <v>21.58</v>
      </c>
      <c r="P4" s="27">
        <v>12.43</v>
      </c>
      <c r="Q4" s="27">
        <v>38.4</v>
      </c>
      <c r="R4" s="28">
        <v>27328.623153312</v>
      </c>
      <c r="S4" s="27">
        <v>28360.706556</v>
      </c>
      <c r="T4" s="27">
        <v>17.14</v>
      </c>
      <c r="U4" s="27">
        <v>19.23</v>
      </c>
      <c r="V4" s="27">
        <v>163.23</v>
      </c>
      <c r="W4" s="27">
        <v>468.01</v>
      </c>
      <c r="X4" s="27">
        <v>4528.61</v>
      </c>
      <c r="Y4" s="27">
        <v>1.26</v>
      </c>
    </row>
    <row r="5" spans="1:25">
      <c r="A5" s="14">
        <v>1</v>
      </c>
      <c r="B5" s="14">
        <v>2014</v>
      </c>
      <c r="C5" s="27" t="s">
        <v>80</v>
      </c>
      <c r="D5" s="27">
        <v>93868</v>
      </c>
      <c r="E5" s="27">
        <v>2467</v>
      </c>
      <c r="F5" s="27">
        <v>4492192</v>
      </c>
      <c r="G5" s="27">
        <v>592.45</v>
      </c>
      <c r="H5" s="27">
        <v>25964.5</v>
      </c>
      <c r="I5" s="27">
        <v>50488</v>
      </c>
      <c r="J5" s="27">
        <v>48841</v>
      </c>
      <c r="K5" s="27">
        <v>21192</v>
      </c>
      <c r="L5" s="27">
        <v>17199.3</v>
      </c>
      <c r="M5" s="28">
        <v>8633.3</v>
      </c>
      <c r="N5" s="27">
        <v>102.7</v>
      </c>
      <c r="O5" s="27">
        <v>18.81</v>
      </c>
      <c r="P5" s="27">
        <v>12.57</v>
      </c>
      <c r="Q5" s="27">
        <v>38.4</v>
      </c>
      <c r="R5" s="28">
        <v>28650.009248664</v>
      </c>
      <c r="S5" s="27">
        <v>32585.526876</v>
      </c>
      <c r="T5" s="27">
        <v>17.02</v>
      </c>
      <c r="U5" s="27">
        <v>20.17</v>
      </c>
      <c r="V5" s="27">
        <v>183.3</v>
      </c>
      <c r="W5" s="27">
        <v>498.13</v>
      </c>
      <c r="X5" s="27">
        <v>4923.44</v>
      </c>
      <c r="Y5" s="27">
        <v>1.29</v>
      </c>
    </row>
    <row r="6" spans="1:25">
      <c r="A6" s="14">
        <v>1</v>
      </c>
      <c r="B6" s="14">
        <v>2015</v>
      </c>
      <c r="C6" s="27" t="s">
        <v>80</v>
      </c>
      <c r="D6" s="27">
        <v>94981</v>
      </c>
      <c r="E6" s="27">
        <v>2458</v>
      </c>
      <c r="F6" s="27">
        <v>4742443</v>
      </c>
      <c r="G6" s="27">
        <v>663.7798</v>
      </c>
      <c r="H6" s="27">
        <v>27821.6</v>
      </c>
      <c r="I6" s="27">
        <v>60623</v>
      </c>
      <c r="J6" s="27">
        <v>52962</v>
      </c>
      <c r="K6" s="27">
        <v>23205</v>
      </c>
      <c r="L6" s="27">
        <v>19287.5</v>
      </c>
      <c r="M6" s="28">
        <v>8408.7</v>
      </c>
      <c r="N6" s="27">
        <v>102.4</v>
      </c>
      <c r="O6" s="27">
        <v>17.08</v>
      </c>
      <c r="P6" s="27">
        <v>12.73</v>
      </c>
      <c r="Q6" s="27">
        <v>38.5</v>
      </c>
      <c r="R6" s="28">
        <v>27980.509191332</v>
      </c>
      <c r="S6" s="27">
        <v>41186.727532</v>
      </c>
      <c r="T6" s="27">
        <v>16.74</v>
      </c>
      <c r="U6" s="27">
        <v>20.84</v>
      </c>
      <c r="V6" s="27">
        <v>208.65</v>
      </c>
      <c r="W6" s="27">
        <v>543.16</v>
      </c>
      <c r="X6" s="27">
        <v>6191.56</v>
      </c>
      <c r="Y6" s="27">
        <v>1.32</v>
      </c>
    </row>
    <row r="7" spans="1:25">
      <c r="A7" s="14">
        <v>1</v>
      </c>
      <c r="B7" s="14">
        <v>2016</v>
      </c>
      <c r="C7" s="27" t="s">
        <v>80</v>
      </c>
      <c r="D7" s="27">
        <v>98671</v>
      </c>
      <c r="E7" s="27">
        <v>2467</v>
      </c>
      <c r="F7" s="27">
        <v>4900778</v>
      </c>
      <c r="G7" s="27">
        <v>780.9901</v>
      </c>
      <c r="H7" s="27">
        <v>30963.9</v>
      </c>
      <c r="I7" s="27">
        <v>64230</v>
      </c>
      <c r="J7" s="27">
        <v>57692</v>
      </c>
      <c r="K7" s="27">
        <v>25520</v>
      </c>
      <c r="L7" s="27">
        <v>22279.3</v>
      </c>
      <c r="M7" s="28">
        <v>8570.2</v>
      </c>
      <c r="N7" s="27">
        <v>103.2</v>
      </c>
      <c r="O7" s="27">
        <v>6.5</v>
      </c>
      <c r="P7" s="27">
        <v>12.88</v>
      </c>
      <c r="Q7" s="27">
        <v>38.6</v>
      </c>
      <c r="R7" s="28">
        <v>28812.184550793</v>
      </c>
      <c r="S7" s="27">
        <v>48770.822058</v>
      </c>
      <c r="T7" s="27">
        <v>16.11</v>
      </c>
      <c r="U7" s="27">
        <v>21.71</v>
      </c>
      <c r="V7" s="27">
        <v>242.66</v>
      </c>
      <c r="W7" s="27">
        <v>988.81</v>
      </c>
      <c r="X7" s="27">
        <v>6918.94</v>
      </c>
      <c r="Y7" s="27">
        <v>1.33</v>
      </c>
    </row>
    <row r="8" spans="1:25">
      <c r="A8" s="14">
        <v>1</v>
      </c>
      <c r="B8" s="14">
        <v>2017</v>
      </c>
      <c r="C8" s="27" t="s">
        <v>80</v>
      </c>
      <c r="D8" s="27">
        <v>88967</v>
      </c>
      <c r="E8" s="27">
        <v>2466</v>
      </c>
      <c r="F8" s="27">
        <v>5399953</v>
      </c>
      <c r="G8" s="27">
        <v>810.6199</v>
      </c>
      <c r="H8" s="27">
        <v>34378.3</v>
      </c>
      <c r="I8" s="27">
        <v>72806</v>
      </c>
      <c r="J8" s="27">
        <v>62596</v>
      </c>
      <c r="K8" s="27">
        <v>27825</v>
      </c>
      <c r="L8" s="27">
        <v>24741.6</v>
      </c>
      <c r="M8" s="28">
        <v>9525.9</v>
      </c>
      <c r="N8" s="27">
        <v>101.7</v>
      </c>
      <c r="O8" s="27">
        <v>1.38</v>
      </c>
      <c r="P8" s="27">
        <v>13.63</v>
      </c>
      <c r="Q8" s="27">
        <v>39.1</v>
      </c>
      <c r="R8" s="28">
        <v>32151.845347182</v>
      </c>
      <c r="S8" s="27">
        <v>53895.500802</v>
      </c>
      <c r="T8" s="27">
        <v>16.82</v>
      </c>
      <c r="U8" s="27">
        <v>22.78</v>
      </c>
      <c r="V8" s="27">
        <v>274.38</v>
      </c>
      <c r="W8" s="27">
        <v>1061.03</v>
      </c>
      <c r="X8" s="27">
        <v>7547.62</v>
      </c>
      <c r="Y8" s="27">
        <v>1.33</v>
      </c>
    </row>
    <row r="9" spans="1:25">
      <c r="A9" s="14">
        <v>1</v>
      </c>
      <c r="B9" s="14">
        <v>2018</v>
      </c>
      <c r="C9" s="27" t="s">
        <v>80</v>
      </c>
      <c r="D9" s="27">
        <v>88016</v>
      </c>
      <c r="E9" s="27">
        <v>2475</v>
      </c>
      <c r="F9" s="27">
        <v>5548768</v>
      </c>
      <c r="G9" s="27">
        <v>1225.19</v>
      </c>
      <c r="H9" s="27">
        <v>37769.1</v>
      </c>
      <c r="I9" s="27">
        <v>92460</v>
      </c>
      <c r="J9" s="27">
        <v>68034</v>
      </c>
      <c r="K9" s="27">
        <v>30375</v>
      </c>
      <c r="L9" s="27">
        <v>27303.5</v>
      </c>
      <c r="M9" s="28">
        <v>10360.8</v>
      </c>
      <c r="N9" s="27">
        <v>101.6</v>
      </c>
      <c r="O9" s="27">
        <v>1.11</v>
      </c>
      <c r="P9" s="27">
        <v>13.94</v>
      </c>
      <c r="Q9" s="27">
        <v>36.2</v>
      </c>
      <c r="R9" s="28">
        <v>34124.5884678</v>
      </c>
      <c r="S9" s="27">
        <v>58558.100514</v>
      </c>
      <c r="T9" s="27">
        <v>16.34</v>
      </c>
      <c r="U9" s="27">
        <v>23.82</v>
      </c>
      <c r="V9" s="27">
        <v>302.14</v>
      </c>
      <c r="W9" s="27">
        <v>933.38</v>
      </c>
      <c r="X9" s="27">
        <v>8351.54</v>
      </c>
      <c r="Y9" s="27">
        <v>1.31</v>
      </c>
    </row>
    <row r="10" spans="1:25">
      <c r="A10" s="14">
        <v>1</v>
      </c>
      <c r="B10" s="14">
        <v>2019</v>
      </c>
      <c r="C10" s="27" t="s">
        <v>80</v>
      </c>
      <c r="D10" s="27">
        <v>80694</v>
      </c>
      <c r="E10" s="27">
        <v>2481</v>
      </c>
      <c r="F10" s="27">
        <v>5906504</v>
      </c>
      <c r="G10" s="27">
        <v>1422.35</v>
      </c>
      <c r="H10" s="27">
        <v>40241.2</v>
      </c>
      <c r="I10" s="27">
        <v>100587</v>
      </c>
      <c r="J10" s="27">
        <v>73615</v>
      </c>
      <c r="K10" s="27">
        <v>33195</v>
      </c>
      <c r="L10" s="27">
        <v>29817.1</v>
      </c>
      <c r="M10" s="28">
        <v>10317.1</v>
      </c>
      <c r="N10" s="27">
        <v>102.5</v>
      </c>
      <c r="O10" s="27">
        <v>0.75</v>
      </c>
      <c r="P10" s="27">
        <v>15.78</v>
      </c>
      <c r="Q10" s="27">
        <v>36.8</v>
      </c>
      <c r="R10" s="28">
        <v>34072.03821861</v>
      </c>
      <c r="S10" s="27">
        <v>65896.472565</v>
      </c>
      <c r="T10" s="27">
        <v>15.94</v>
      </c>
      <c r="U10" s="27">
        <v>24.87</v>
      </c>
      <c r="V10" s="27">
        <v>321.27</v>
      </c>
      <c r="W10" s="27">
        <v>999.77</v>
      </c>
      <c r="X10" s="27">
        <v>8179.28</v>
      </c>
      <c r="Y10" s="27">
        <v>1.3</v>
      </c>
    </row>
    <row r="11" spans="1:25">
      <c r="A11" s="14">
        <v>1</v>
      </c>
      <c r="B11" s="14">
        <v>2020</v>
      </c>
      <c r="C11" s="27" t="s">
        <v>80</v>
      </c>
      <c r="D11" s="27">
        <v>87957</v>
      </c>
      <c r="E11" s="27">
        <v>2488</v>
      </c>
      <c r="F11" s="27">
        <v>6350087</v>
      </c>
      <c r="G11" s="27">
        <v>1583.22</v>
      </c>
      <c r="H11" s="27">
        <v>41603.9</v>
      </c>
      <c r="I11" s="27">
        <v>139780</v>
      </c>
      <c r="J11" s="27">
        <v>76437</v>
      </c>
      <c r="K11" s="27">
        <v>34911</v>
      </c>
      <c r="L11" s="27">
        <v>31139.5</v>
      </c>
      <c r="M11" s="28">
        <v>10356.7</v>
      </c>
      <c r="N11" s="27">
        <v>101.7</v>
      </c>
      <c r="O11" s="27">
        <v>0.54</v>
      </c>
      <c r="P11" s="27">
        <v>16.46</v>
      </c>
      <c r="Q11" s="27">
        <v>37.3</v>
      </c>
      <c r="R11" s="28">
        <v>34752.272094288</v>
      </c>
      <c r="S11" s="27">
        <v>71279.45352</v>
      </c>
      <c r="T11" s="27">
        <v>16.25</v>
      </c>
      <c r="U11" s="27">
        <v>26.14</v>
      </c>
      <c r="V11" s="27">
        <v>347.59</v>
      </c>
      <c r="W11" s="27">
        <v>980.56</v>
      </c>
      <c r="X11" s="27">
        <v>8102.11</v>
      </c>
      <c r="Y11" s="27">
        <v>1.29</v>
      </c>
    </row>
    <row r="12" spans="1:25">
      <c r="A12" s="14">
        <v>1</v>
      </c>
      <c r="B12" s="14">
        <v>2021</v>
      </c>
      <c r="C12" s="27" t="s">
        <v>80</v>
      </c>
      <c r="D12" s="27">
        <v>93966</v>
      </c>
      <c r="E12" s="27">
        <v>2489</v>
      </c>
      <c r="F12" s="27">
        <v>6983293</v>
      </c>
      <c r="G12" s="27">
        <v>2545.49</v>
      </c>
      <c r="H12" s="27">
        <v>47059.4</v>
      </c>
      <c r="I12" s="27">
        <v>179317</v>
      </c>
      <c r="J12" s="27">
        <v>82429</v>
      </c>
      <c r="K12" s="27">
        <v>38521</v>
      </c>
      <c r="L12" s="27">
        <v>35538</v>
      </c>
      <c r="M12" s="28">
        <v>11425.4</v>
      </c>
      <c r="N12" s="27">
        <v>101.2</v>
      </c>
      <c r="O12" s="27">
        <v>0.58</v>
      </c>
      <c r="P12" s="27">
        <v>17.12</v>
      </c>
      <c r="Q12" s="27">
        <v>37.7</v>
      </c>
      <c r="R12" s="28">
        <v>40548.9678</v>
      </c>
      <c r="S12" s="27">
        <v>78417.9825</v>
      </c>
      <c r="T12" s="27">
        <v>15.48</v>
      </c>
      <c r="U12" s="27">
        <v>28.1</v>
      </c>
      <c r="V12" s="27">
        <v>362.91</v>
      </c>
      <c r="W12" s="27">
        <v>1023.96</v>
      </c>
      <c r="X12" s="27">
        <v>8430.86</v>
      </c>
      <c r="Y12" s="27">
        <v>1.31</v>
      </c>
    </row>
    <row r="13" spans="1:25">
      <c r="A13" s="14">
        <v>1</v>
      </c>
      <c r="B13" s="14">
        <v>2022</v>
      </c>
      <c r="C13" s="27" t="s">
        <v>80</v>
      </c>
      <c r="D13" s="27">
        <v>100972</v>
      </c>
      <c r="E13" s="27">
        <v>2475</v>
      </c>
      <c r="F13" s="27">
        <v>7659941</v>
      </c>
      <c r="G13" s="27">
        <v>3870.729</v>
      </c>
      <c r="H13" s="27">
        <v>48594.5</v>
      </c>
      <c r="I13" s="27">
        <v>178323</v>
      </c>
      <c r="J13" s="27">
        <v>84034</v>
      </c>
      <c r="K13" s="27">
        <v>39729</v>
      </c>
      <c r="L13" s="27">
        <v>37108.1</v>
      </c>
      <c r="M13" s="28">
        <v>11386.4</v>
      </c>
      <c r="N13" s="27">
        <v>102.5</v>
      </c>
      <c r="O13" s="27">
        <v>0.67</v>
      </c>
      <c r="P13" s="27">
        <v>17.26</v>
      </c>
      <c r="Q13" s="27">
        <v>38.1</v>
      </c>
      <c r="R13" s="28">
        <v>42095.29685</v>
      </c>
      <c r="S13" s="27">
        <v>84473.0899</v>
      </c>
      <c r="T13" s="27">
        <v>15.08</v>
      </c>
      <c r="U13" s="27">
        <v>28.84</v>
      </c>
      <c r="V13" s="27">
        <v>395.72</v>
      </c>
      <c r="W13" s="27">
        <v>1120.47</v>
      </c>
      <c r="X13" s="27">
        <v>9393</v>
      </c>
      <c r="Y13" s="27">
        <v>1.3</v>
      </c>
    </row>
    <row r="14" spans="1:25">
      <c r="A14" s="14">
        <v>1</v>
      </c>
      <c r="B14" s="14">
        <v>2023</v>
      </c>
      <c r="C14" s="27" t="s">
        <v>80</v>
      </c>
      <c r="D14" s="27">
        <v>112518</v>
      </c>
      <c r="E14" s="27">
        <v>2487</v>
      </c>
      <c r="F14" s="27">
        <v>8110336</v>
      </c>
      <c r="G14" s="27">
        <v>4642.341</v>
      </c>
      <c r="H14" s="27">
        <v>51404.5</v>
      </c>
      <c r="I14" s="27">
        <v>159115</v>
      </c>
      <c r="J14" s="27">
        <v>89477</v>
      </c>
      <c r="K14" s="27">
        <v>42988</v>
      </c>
      <c r="L14" s="27">
        <v>39760.9</v>
      </c>
      <c r="M14" s="28">
        <v>11542.9</v>
      </c>
      <c r="N14" s="27">
        <v>100.3</v>
      </c>
      <c r="O14" s="27">
        <v>0.64</v>
      </c>
      <c r="P14" s="27">
        <v>17.33</v>
      </c>
      <c r="Q14" s="27">
        <v>37.8</v>
      </c>
      <c r="R14" s="28">
        <v>42225.23574</v>
      </c>
      <c r="S14" s="27">
        <v>89725.6311</v>
      </c>
      <c r="T14" s="27">
        <v>15.17</v>
      </c>
      <c r="U14" s="27">
        <v>29.77</v>
      </c>
      <c r="V14" s="27">
        <v>421.85</v>
      </c>
      <c r="W14" s="27">
        <v>1187.63</v>
      </c>
      <c r="X14" s="27">
        <v>9638.51</v>
      </c>
      <c r="Y14" s="27">
        <v>1.3</v>
      </c>
    </row>
    <row r="15" spans="1:25">
      <c r="A15" s="14">
        <v>1</v>
      </c>
      <c r="B15" s="14">
        <v>2024</v>
      </c>
      <c r="C15" s="27" t="s">
        <v>80</v>
      </c>
      <c r="D15" s="27">
        <v>117431</v>
      </c>
      <c r="E15" s="27">
        <v>2480</v>
      </c>
      <c r="F15" s="27">
        <v>8656895</v>
      </c>
      <c r="G15" s="27">
        <v>5009.319</v>
      </c>
      <c r="H15" s="27">
        <v>53926.7</v>
      </c>
      <c r="I15" s="27">
        <v>150766</v>
      </c>
      <c r="J15" s="27">
        <v>93095</v>
      </c>
      <c r="K15" s="27">
        <v>45644</v>
      </c>
      <c r="L15" s="27">
        <v>42189.4</v>
      </c>
      <c r="M15" s="28">
        <v>11637.6</v>
      </c>
      <c r="N15" s="27">
        <v>100</v>
      </c>
      <c r="O15" s="27">
        <v>0.6550512803</v>
      </c>
      <c r="P15" s="27">
        <v>17.406428</v>
      </c>
      <c r="Q15" s="27">
        <v>38.2594524959742</v>
      </c>
      <c r="R15" s="28">
        <v>42724.50264</v>
      </c>
      <c r="S15" s="27">
        <v>91936.936294875</v>
      </c>
      <c r="T15" s="27">
        <v>17.11</v>
      </c>
      <c r="U15" s="27">
        <v>31.4045</v>
      </c>
      <c r="V15" s="27">
        <v>435.0397</v>
      </c>
      <c r="W15" s="27">
        <v>1230.8435</v>
      </c>
      <c r="X15" s="27">
        <v>9874.84</v>
      </c>
      <c r="Y15" s="27">
        <v>1.2998</v>
      </c>
    </row>
    <row r="16" spans="1:25">
      <c r="A16" s="14">
        <v>2</v>
      </c>
      <c r="B16" s="14">
        <v>2011</v>
      </c>
      <c r="C16" s="27" t="s">
        <v>81</v>
      </c>
      <c r="D16" s="27">
        <v>10335</v>
      </c>
      <c r="E16" s="27">
        <v>4620</v>
      </c>
      <c r="F16" s="27">
        <v>299279</v>
      </c>
      <c r="G16" s="27">
        <v>11.71</v>
      </c>
      <c r="H16" s="27">
        <v>9666.2</v>
      </c>
      <c r="I16" s="27">
        <v>4199</v>
      </c>
      <c r="J16" s="27">
        <v>17956</v>
      </c>
      <c r="K16" s="27">
        <v>5170</v>
      </c>
      <c r="L16" s="27">
        <v>4458.2</v>
      </c>
      <c r="M16" s="28">
        <v>3811.4</v>
      </c>
      <c r="N16" s="27">
        <v>104.9</v>
      </c>
      <c r="O16" s="27">
        <v>69.12</v>
      </c>
      <c r="P16" s="27">
        <v>3.19</v>
      </c>
      <c r="Q16" s="27">
        <v>38.7</v>
      </c>
      <c r="R16" s="28">
        <v>1035.266390524</v>
      </c>
      <c r="S16" s="27">
        <v>1333.160908</v>
      </c>
      <c r="T16" s="27">
        <v>18.49</v>
      </c>
      <c r="U16" s="27">
        <v>21.53</v>
      </c>
      <c r="V16" s="27">
        <v>228.11</v>
      </c>
      <c r="W16" s="27">
        <v>386.5</v>
      </c>
      <c r="X16" s="27">
        <v>2929.6</v>
      </c>
      <c r="Y16" s="27">
        <v>21.45</v>
      </c>
    </row>
    <row r="17" spans="1:25">
      <c r="A17" s="14">
        <v>2</v>
      </c>
      <c r="B17" s="14">
        <v>2012</v>
      </c>
      <c r="C17" s="27" t="s">
        <v>81</v>
      </c>
      <c r="D17" s="27">
        <v>12321</v>
      </c>
      <c r="E17" s="27">
        <v>4631</v>
      </c>
      <c r="F17" s="27">
        <v>384430</v>
      </c>
      <c r="G17" s="27">
        <v>45.48</v>
      </c>
      <c r="H17" s="27">
        <v>11266.3</v>
      </c>
      <c r="I17" s="27">
        <v>5853</v>
      </c>
      <c r="J17" s="27">
        <v>20371</v>
      </c>
      <c r="K17" s="27">
        <v>5930</v>
      </c>
      <c r="L17" s="27">
        <v>5167.5</v>
      </c>
      <c r="M17" s="28">
        <v>4458.4</v>
      </c>
      <c r="N17" s="27">
        <v>102.7</v>
      </c>
      <c r="O17" s="27">
        <v>67.22</v>
      </c>
      <c r="P17" s="27">
        <v>3.53</v>
      </c>
      <c r="Q17" s="27">
        <v>39.3</v>
      </c>
      <c r="R17" s="28">
        <v>1326.49170625</v>
      </c>
      <c r="S17" s="27">
        <v>1424.163125</v>
      </c>
      <c r="T17" s="27">
        <v>18.5</v>
      </c>
      <c r="U17" s="27">
        <v>23.34</v>
      </c>
      <c r="V17" s="27">
        <v>273.79</v>
      </c>
      <c r="W17" s="27">
        <v>439.06</v>
      </c>
      <c r="X17" s="27">
        <v>3572.66</v>
      </c>
      <c r="Y17" s="27">
        <v>21.91</v>
      </c>
    </row>
    <row r="18" spans="1:25">
      <c r="A18" s="14">
        <v>2</v>
      </c>
      <c r="B18" s="14">
        <v>2013</v>
      </c>
      <c r="C18" s="27" t="s">
        <v>81</v>
      </c>
      <c r="D18" s="27">
        <v>11811</v>
      </c>
      <c r="E18" s="27">
        <v>4641</v>
      </c>
      <c r="F18" s="27">
        <v>454278</v>
      </c>
      <c r="G18" s="27">
        <v>42</v>
      </c>
      <c r="H18" s="27">
        <v>13027</v>
      </c>
      <c r="I18" s="27">
        <v>6804</v>
      </c>
      <c r="J18" s="27">
        <v>22460</v>
      </c>
      <c r="K18" s="27">
        <v>6724</v>
      </c>
      <c r="L18" s="27">
        <v>6148</v>
      </c>
      <c r="M18" s="28">
        <v>5000.5</v>
      </c>
      <c r="N18" s="27">
        <v>103.1</v>
      </c>
      <c r="O18" s="27">
        <v>66.31</v>
      </c>
      <c r="P18" s="27">
        <v>3.49</v>
      </c>
      <c r="Q18" s="27">
        <v>37.8</v>
      </c>
      <c r="R18" s="28">
        <v>1567.099954056</v>
      </c>
      <c r="S18" s="27">
        <v>1492.375404</v>
      </c>
      <c r="T18" s="27">
        <v>18.19</v>
      </c>
      <c r="U18" s="27">
        <v>26.55</v>
      </c>
      <c r="V18" s="27">
        <v>318.54</v>
      </c>
      <c r="W18" s="27">
        <v>505.45</v>
      </c>
      <c r="X18" s="27">
        <v>4096.51</v>
      </c>
      <c r="Y18" s="27">
        <v>22.29</v>
      </c>
    </row>
    <row r="19" spans="1:25">
      <c r="A19" s="14">
        <v>2</v>
      </c>
      <c r="B19" s="14">
        <v>2014</v>
      </c>
      <c r="C19" s="27" t="s">
        <v>81</v>
      </c>
      <c r="D19" s="27">
        <v>12980</v>
      </c>
      <c r="E19" s="27">
        <v>4653</v>
      </c>
      <c r="F19" s="27">
        <v>516572</v>
      </c>
      <c r="G19" s="27">
        <v>47.92001</v>
      </c>
      <c r="H19" s="27">
        <v>14275.1</v>
      </c>
      <c r="I19" s="27">
        <v>8124</v>
      </c>
      <c r="J19" s="27">
        <v>24299</v>
      </c>
      <c r="K19" s="27">
        <v>7456</v>
      </c>
      <c r="L19" s="27">
        <v>6891.1</v>
      </c>
      <c r="M19" s="28">
        <v>5376.5</v>
      </c>
      <c r="N19" s="27">
        <v>102.4</v>
      </c>
      <c r="O19" s="27">
        <v>63.67</v>
      </c>
      <c r="P19" s="27">
        <v>3.73</v>
      </c>
      <c r="Q19" s="27">
        <v>38.1</v>
      </c>
      <c r="R19" s="28">
        <v>1818.724718616</v>
      </c>
      <c r="S19" s="27">
        <v>1551.241284</v>
      </c>
      <c r="T19" s="27">
        <v>18.84</v>
      </c>
      <c r="U19" s="27">
        <v>28.28</v>
      </c>
      <c r="V19" s="27">
        <v>373.78</v>
      </c>
      <c r="W19" s="27">
        <v>584.08</v>
      </c>
      <c r="X19" s="27">
        <v>4437.98</v>
      </c>
      <c r="Y19" s="27">
        <v>23.04</v>
      </c>
    </row>
    <row r="20" spans="1:25">
      <c r="A20" s="14">
        <v>2</v>
      </c>
      <c r="B20" s="14">
        <v>2015</v>
      </c>
      <c r="C20" s="27" t="s">
        <v>81</v>
      </c>
      <c r="D20" s="27">
        <v>16381</v>
      </c>
      <c r="E20" s="27">
        <v>4663</v>
      </c>
      <c r="F20" s="27">
        <v>619588</v>
      </c>
      <c r="G20" s="27">
        <v>51.84</v>
      </c>
      <c r="H20" s="27">
        <v>15358.6</v>
      </c>
      <c r="I20" s="27">
        <v>11658</v>
      </c>
      <c r="J20" s="27">
        <v>26373</v>
      </c>
      <c r="K20" s="27">
        <v>8242</v>
      </c>
      <c r="L20" s="27">
        <v>7787.6</v>
      </c>
      <c r="M20" s="28">
        <v>5491.7</v>
      </c>
      <c r="N20" s="27">
        <v>101.9</v>
      </c>
      <c r="O20" s="27">
        <v>58.37</v>
      </c>
      <c r="P20" s="27">
        <v>3.94</v>
      </c>
      <c r="Q20" s="27">
        <v>37.3</v>
      </c>
      <c r="R20" s="28">
        <v>1525.414821236</v>
      </c>
      <c r="S20" s="27">
        <v>2037.93248</v>
      </c>
      <c r="T20" s="27">
        <v>19.11</v>
      </c>
      <c r="U20" s="27">
        <v>30.46</v>
      </c>
      <c r="V20" s="27">
        <v>429.86</v>
      </c>
      <c r="W20" s="27">
        <v>648.69</v>
      </c>
      <c r="X20" s="27">
        <v>4712.83</v>
      </c>
      <c r="Y20" s="27">
        <v>23.6</v>
      </c>
    </row>
    <row r="21" spans="1:25">
      <c r="A21" s="14">
        <v>2</v>
      </c>
      <c r="B21" s="14">
        <v>2016</v>
      </c>
      <c r="C21" s="27" t="s">
        <v>81</v>
      </c>
      <c r="D21" s="27">
        <v>17166</v>
      </c>
      <c r="E21" s="27">
        <v>4677</v>
      </c>
      <c r="F21" s="27">
        <v>741847</v>
      </c>
      <c r="G21" s="27">
        <v>58.25999</v>
      </c>
      <c r="H21" s="27">
        <v>16773.6</v>
      </c>
      <c r="I21" s="27">
        <v>12032</v>
      </c>
      <c r="J21" s="27">
        <v>28611</v>
      </c>
      <c r="K21" s="27">
        <v>9020</v>
      </c>
      <c r="L21" s="27">
        <v>8800.7</v>
      </c>
      <c r="M21" s="28">
        <v>5747.4</v>
      </c>
      <c r="N21" s="27">
        <v>101.5</v>
      </c>
      <c r="O21" s="27">
        <v>45.17</v>
      </c>
      <c r="P21" s="27">
        <v>4.31</v>
      </c>
      <c r="Q21" s="27">
        <v>37.8</v>
      </c>
      <c r="R21" s="28">
        <v>1321.97445828</v>
      </c>
      <c r="S21" s="27">
        <v>2192.291115</v>
      </c>
      <c r="T21" s="27">
        <v>18.8</v>
      </c>
      <c r="U21" s="27">
        <v>32.98</v>
      </c>
      <c r="V21" s="27">
        <v>498.07</v>
      </c>
      <c r="W21" s="27">
        <v>692.38</v>
      </c>
      <c r="X21" s="27">
        <v>5018.86</v>
      </c>
      <c r="Y21" s="27">
        <v>23.81</v>
      </c>
    </row>
    <row r="22" spans="1:25">
      <c r="A22" s="14">
        <v>2</v>
      </c>
      <c r="B22" s="14">
        <v>2017</v>
      </c>
      <c r="C22" s="27" t="s">
        <v>81</v>
      </c>
      <c r="D22" s="27">
        <v>21393</v>
      </c>
      <c r="E22" s="27">
        <v>4693</v>
      </c>
      <c r="F22" s="27">
        <v>885588</v>
      </c>
      <c r="G22" s="27">
        <v>84.75999</v>
      </c>
      <c r="H22" s="27">
        <v>18864.6</v>
      </c>
      <c r="I22" s="27">
        <v>14230</v>
      </c>
      <c r="J22" s="27">
        <v>30996</v>
      </c>
      <c r="K22" s="27">
        <v>9862</v>
      </c>
      <c r="L22" s="27">
        <v>10208.5</v>
      </c>
      <c r="M22" s="28">
        <v>6317.8</v>
      </c>
      <c r="N22" s="27">
        <v>100.9</v>
      </c>
      <c r="O22" s="27">
        <v>26.01</v>
      </c>
      <c r="P22" s="27">
        <v>4.52</v>
      </c>
      <c r="Q22" s="27">
        <v>38.9</v>
      </c>
      <c r="R22" s="28">
        <v>1583.371977462</v>
      </c>
      <c r="S22" s="27">
        <v>2523.957876</v>
      </c>
      <c r="T22" s="27">
        <v>19.35</v>
      </c>
      <c r="U22" s="27">
        <v>36.92</v>
      </c>
      <c r="V22" s="27">
        <v>568.11</v>
      </c>
      <c r="W22" s="27">
        <v>750.33</v>
      </c>
      <c r="X22" s="27">
        <v>5712.97</v>
      </c>
      <c r="Y22" s="27">
        <v>24.25</v>
      </c>
    </row>
    <row r="23" spans="1:25">
      <c r="A23" s="14">
        <v>2</v>
      </c>
      <c r="B23" s="14">
        <v>2018</v>
      </c>
      <c r="C23" s="27" t="s">
        <v>81</v>
      </c>
      <c r="D23" s="27">
        <v>24048</v>
      </c>
      <c r="E23" s="27">
        <v>4703</v>
      </c>
      <c r="F23" s="27">
        <v>1070172</v>
      </c>
      <c r="G23" s="27">
        <v>89.48999</v>
      </c>
      <c r="H23" s="27">
        <v>21427.5</v>
      </c>
      <c r="I23" s="27">
        <v>20340</v>
      </c>
      <c r="J23" s="27">
        <v>33488</v>
      </c>
      <c r="K23" s="27">
        <v>10768</v>
      </c>
      <c r="L23" s="27">
        <v>11661.3</v>
      </c>
      <c r="M23" s="28">
        <v>7267.5</v>
      </c>
      <c r="N23" s="27">
        <v>101.6</v>
      </c>
      <c r="O23" s="27">
        <v>24.74</v>
      </c>
      <c r="P23" s="27">
        <v>4.64</v>
      </c>
      <c r="Q23" s="27">
        <v>39.8</v>
      </c>
      <c r="R23" s="28">
        <v>1975.82097591</v>
      </c>
      <c r="S23" s="27">
        <v>3597.814206</v>
      </c>
      <c r="T23" s="27">
        <v>20.44</v>
      </c>
      <c r="U23" s="27">
        <v>38.98</v>
      </c>
      <c r="V23" s="27">
        <v>620.72</v>
      </c>
      <c r="W23" s="27">
        <v>846.23</v>
      </c>
      <c r="X23" s="27">
        <v>6075.03</v>
      </c>
      <c r="Y23" s="27">
        <v>25.29</v>
      </c>
    </row>
    <row r="24" spans="1:25">
      <c r="A24" s="14">
        <v>2</v>
      </c>
      <c r="B24" s="14">
        <v>2019</v>
      </c>
      <c r="C24" s="27" t="s">
        <v>81</v>
      </c>
      <c r="D24" s="27">
        <v>29440</v>
      </c>
      <c r="E24" s="27">
        <v>4714</v>
      </c>
      <c r="F24" s="27">
        <v>1297741</v>
      </c>
      <c r="G24" s="27">
        <v>82.70001</v>
      </c>
      <c r="H24" s="27">
        <v>23902.1</v>
      </c>
      <c r="I24" s="27">
        <v>22324</v>
      </c>
      <c r="J24" s="27">
        <v>36238</v>
      </c>
      <c r="K24" s="27">
        <v>11902</v>
      </c>
      <c r="L24" s="27">
        <v>12712.3</v>
      </c>
      <c r="M24" s="28">
        <v>8152.1</v>
      </c>
      <c r="N24" s="27">
        <v>102.5</v>
      </c>
      <c r="O24" s="27">
        <v>23.58</v>
      </c>
      <c r="P24" s="27">
        <v>4.86</v>
      </c>
      <c r="Q24" s="27">
        <v>39.7</v>
      </c>
      <c r="R24" s="28">
        <v>2324.272766445</v>
      </c>
      <c r="S24" s="27">
        <v>4628.824515</v>
      </c>
      <c r="T24" s="27">
        <v>21.34</v>
      </c>
      <c r="U24" s="27">
        <v>42.93</v>
      </c>
      <c r="V24" s="27">
        <v>681.57</v>
      </c>
      <c r="W24" s="27">
        <v>915</v>
      </c>
      <c r="X24" s="27">
        <v>6770.09</v>
      </c>
      <c r="Y24" s="27">
        <v>26.24</v>
      </c>
    </row>
    <row r="25" spans="1:25">
      <c r="A25" s="14">
        <v>2</v>
      </c>
      <c r="B25" s="14">
        <v>2020</v>
      </c>
      <c r="C25" s="27" t="s">
        <v>81</v>
      </c>
      <c r="D25" s="27">
        <v>28894</v>
      </c>
      <c r="E25" s="27">
        <v>4722</v>
      </c>
      <c r="F25" s="27">
        <v>1451454</v>
      </c>
      <c r="G25" s="27">
        <v>49.95</v>
      </c>
      <c r="H25" s="27">
        <v>25214.5</v>
      </c>
      <c r="I25" s="27">
        <v>28943</v>
      </c>
      <c r="J25" s="27">
        <v>37500</v>
      </c>
      <c r="K25" s="27">
        <v>12842</v>
      </c>
      <c r="L25" s="27">
        <v>13175</v>
      </c>
      <c r="M25" s="28">
        <v>8427.8</v>
      </c>
      <c r="N25" s="27">
        <v>103.6</v>
      </c>
      <c r="O25" s="27">
        <v>17.66</v>
      </c>
      <c r="P25" s="27">
        <v>5.13</v>
      </c>
      <c r="Q25" s="27">
        <v>40.5</v>
      </c>
      <c r="R25" s="28">
        <v>2698.919345808</v>
      </c>
      <c r="S25" s="27">
        <v>9824.320656</v>
      </c>
      <c r="T25" s="27">
        <v>22.7</v>
      </c>
      <c r="U25" s="27">
        <v>45.89</v>
      </c>
      <c r="V25" s="27">
        <v>739.57</v>
      </c>
      <c r="W25" s="27">
        <v>978.77</v>
      </c>
      <c r="X25" s="27">
        <v>6974.02</v>
      </c>
      <c r="Y25" s="27">
        <v>29.25</v>
      </c>
    </row>
    <row r="26" spans="1:25">
      <c r="A26" s="14">
        <v>2</v>
      </c>
      <c r="B26" s="14">
        <v>2021</v>
      </c>
      <c r="C26" s="27" t="s">
        <v>81</v>
      </c>
      <c r="D26" s="27">
        <v>28234</v>
      </c>
      <c r="E26" s="27">
        <v>4690</v>
      </c>
      <c r="F26" s="27">
        <v>1764956</v>
      </c>
      <c r="G26" s="27">
        <v>106.1</v>
      </c>
      <c r="H26" s="27">
        <v>27895.3</v>
      </c>
      <c r="I26" s="27">
        <v>41167</v>
      </c>
      <c r="J26" s="27">
        <v>40905</v>
      </c>
      <c r="K26" s="27">
        <v>14197</v>
      </c>
      <c r="L26" s="27">
        <v>14527.8</v>
      </c>
      <c r="M26" s="28">
        <v>9535.2</v>
      </c>
      <c r="N26" s="27">
        <v>100.2</v>
      </c>
      <c r="O26" s="27">
        <v>17.31</v>
      </c>
      <c r="P26" s="27">
        <v>5.32</v>
      </c>
      <c r="Q26" s="27">
        <v>42.5</v>
      </c>
      <c r="R26" s="28">
        <v>2954.787</v>
      </c>
      <c r="S26" s="27">
        <v>10586.9115</v>
      </c>
      <c r="T26" s="27">
        <v>21.45</v>
      </c>
      <c r="U26" s="27">
        <v>47</v>
      </c>
      <c r="V26" s="27">
        <v>796.36</v>
      </c>
      <c r="W26" s="27">
        <v>997.63</v>
      </c>
      <c r="X26" s="27">
        <v>6634.36</v>
      </c>
      <c r="Y26" s="27">
        <v>30.09</v>
      </c>
    </row>
    <row r="27" spans="1:25">
      <c r="A27" s="14">
        <v>2</v>
      </c>
      <c r="B27" s="14">
        <v>2022</v>
      </c>
      <c r="C27" s="27" t="s">
        <v>81</v>
      </c>
      <c r="D27" s="27">
        <v>27950</v>
      </c>
      <c r="E27" s="27">
        <v>4693</v>
      </c>
      <c r="F27" s="27">
        <v>1986681</v>
      </c>
      <c r="G27" s="27">
        <v>218.95</v>
      </c>
      <c r="H27" s="27">
        <v>29301.1</v>
      </c>
      <c r="I27" s="27">
        <v>39497</v>
      </c>
      <c r="J27" s="27">
        <v>42168</v>
      </c>
      <c r="K27" s="27">
        <v>15147</v>
      </c>
      <c r="L27" s="27">
        <v>15313.4</v>
      </c>
      <c r="M27" s="28">
        <v>9985.8</v>
      </c>
      <c r="N27" s="27">
        <v>101.6</v>
      </c>
      <c r="O27" s="27">
        <v>18.46</v>
      </c>
      <c r="P27" s="27">
        <v>6.33</v>
      </c>
      <c r="Q27" s="27">
        <v>43.1</v>
      </c>
      <c r="R27" s="28">
        <v>3176.73703</v>
      </c>
      <c r="S27" s="27">
        <v>15934.1309</v>
      </c>
      <c r="T27" s="27">
        <v>21.24</v>
      </c>
      <c r="U27" s="27">
        <v>48.63</v>
      </c>
      <c r="V27" s="27">
        <v>844.07</v>
      </c>
      <c r="W27" s="27">
        <v>1037.7</v>
      </c>
      <c r="X27" s="27">
        <v>6699.79</v>
      </c>
      <c r="Y27" s="27">
        <v>31.61</v>
      </c>
    </row>
    <row r="28" spans="1:25">
      <c r="A28" s="14">
        <v>2</v>
      </c>
      <c r="B28" s="14">
        <v>2023</v>
      </c>
      <c r="C28" s="27" t="s">
        <v>81</v>
      </c>
      <c r="D28" s="27">
        <v>37271</v>
      </c>
      <c r="E28" s="27">
        <v>4673</v>
      </c>
      <c r="F28" s="27">
        <v>2101472</v>
      </c>
      <c r="G28" s="27">
        <v>268.8799</v>
      </c>
      <c r="H28" s="27">
        <v>30595.8</v>
      </c>
      <c r="I28" s="27">
        <v>32718</v>
      </c>
      <c r="J28" s="27">
        <v>43563</v>
      </c>
      <c r="K28" s="27">
        <v>16361</v>
      </c>
      <c r="L28" s="27">
        <v>16383</v>
      </c>
      <c r="M28" s="28">
        <v>10021.4</v>
      </c>
      <c r="N28" s="27">
        <v>100.3</v>
      </c>
      <c r="O28" s="27">
        <v>18.73</v>
      </c>
      <c r="P28" s="27">
        <v>5.75</v>
      </c>
      <c r="Q28" s="27">
        <v>43.7</v>
      </c>
      <c r="R28" s="28">
        <v>2591.07159</v>
      </c>
      <c r="S28" s="27">
        <v>18638.5215</v>
      </c>
      <c r="T28" s="27">
        <v>21.44</v>
      </c>
      <c r="U28" s="27">
        <v>51.27</v>
      </c>
      <c r="V28" s="27">
        <v>885.95</v>
      </c>
      <c r="W28" s="27">
        <v>1174.25</v>
      </c>
      <c r="X28" s="27">
        <v>6730.08</v>
      </c>
      <c r="Y28" s="27">
        <v>32.93</v>
      </c>
    </row>
    <row r="29" spans="1:25">
      <c r="A29" s="14">
        <v>2</v>
      </c>
      <c r="B29" s="14">
        <v>2024</v>
      </c>
      <c r="C29" s="27" t="s">
        <v>81</v>
      </c>
      <c r="D29" s="27">
        <v>36188</v>
      </c>
      <c r="E29" s="27">
        <v>4655</v>
      </c>
      <c r="F29" s="27">
        <v>2297399</v>
      </c>
      <c r="G29" s="27">
        <v>337.1775</v>
      </c>
      <c r="H29" s="27">
        <v>31534.1</v>
      </c>
      <c r="I29" s="27">
        <v>33754</v>
      </c>
      <c r="J29" s="27">
        <v>45312</v>
      </c>
      <c r="K29" s="27">
        <v>17450</v>
      </c>
      <c r="L29" s="27">
        <v>17011.1</v>
      </c>
      <c r="M29" s="28">
        <v>10330</v>
      </c>
      <c r="N29" s="27">
        <v>100.2</v>
      </c>
      <c r="O29" s="27">
        <v>15.2681037245</v>
      </c>
      <c r="P29" s="27">
        <v>5.933107</v>
      </c>
      <c r="Q29" s="27">
        <v>44.1532409373432</v>
      </c>
      <c r="R29" s="28">
        <v>2490.45849</v>
      </c>
      <c r="S29" s="27">
        <v>21031.50176775</v>
      </c>
      <c r="T29" s="27">
        <v>20.41</v>
      </c>
      <c r="U29" s="27">
        <v>53.6391</v>
      </c>
      <c r="V29" s="27">
        <v>934.7785</v>
      </c>
      <c r="W29" s="27">
        <v>1247.5467</v>
      </c>
      <c r="X29" s="27">
        <v>6863.09</v>
      </c>
      <c r="Y29" s="27">
        <v>34.0044</v>
      </c>
    </row>
    <row r="30" spans="1:25">
      <c r="A30" s="14">
        <v>3</v>
      </c>
      <c r="B30" s="14">
        <v>2011</v>
      </c>
      <c r="C30" s="27" t="s">
        <v>82</v>
      </c>
      <c r="D30" s="27">
        <v>17645</v>
      </c>
      <c r="E30" s="27">
        <v>2470</v>
      </c>
      <c r="F30" s="27">
        <v>701635</v>
      </c>
      <c r="G30" s="27">
        <v>22.67</v>
      </c>
      <c r="H30" s="27">
        <v>9610.8</v>
      </c>
      <c r="I30" s="27">
        <v>2262</v>
      </c>
      <c r="J30" s="27">
        <v>20813</v>
      </c>
      <c r="K30" s="27">
        <v>6942</v>
      </c>
      <c r="L30" s="27">
        <v>4257</v>
      </c>
      <c r="M30" s="28">
        <v>4044</v>
      </c>
      <c r="N30" s="27">
        <v>105.6</v>
      </c>
      <c r="O30" s="27">
        <v>140.94</v>
      </c>
      <c r="P30" s="27">
        <v>4.11</v>
      </c>
      <c r="Q30" s="27">
        <v>34.1</v>
      </c>
      <c r="R30" s="28">
        <v>770.593227552</v>
      </c>
      <c r="S30" s="27">
        <v>1648.221172</v>
      </c>
      <c r="T30" s="27">
        <v>17.63</v>
      </c>
      <c r="U30" s="27">
        <v>17.52</v>
      </c>
      <c r="V30" s="27">
        <v>188.08</v>
      </c>
      <c r="W30" s="27">
        <v>363.97</v>
      </c>
      <c r="X30" s="27">
        <v>2989.21</v>
      </c>
      <c r="Y30" s="27">
        <v>16.1</v>
      </c>
    </row>
    <row r="31" spans="1:25">
      <c r="A31" s="14">
        <v>3</v>
      </c>
      <c r="B31" s="14">
        <v>2012</v>
      </c>
      <c r="C31" s="27" t="s">
        <v>82</v>
      </c>
      <c r="D31" s="27">
        <v>21509</v>
      </c>
      <c r="E31" s="27">
        <v>2464</v>
      </c>
      <c r="F31" s="27">
        <v>858477</v>
      </c>
      <c r="G31" s="27">
        <v>106.1</v>
      </c>
      <c r="H31" s="27">
        <v>10638.9</v>
      </c>
      <c r="I31" s="27">
        <v>3084</v>
      </c>
      <c r="J31" s="27">
        <v>23611</v>
      </c>
      <c r="K31" s="27">
        <v>7956</v>
      </c>
      <c r="L31" s="27">
        <v>4632.1</v>
      </c>
      <c r="M31" s="28">
        <v>4553.6</v>
      </c>
      <c r="N31" s="27">
        <v>103.1</v>
      </c>
      <c r="O31" s="27">
        <v>138.49</v>
      </c>
      <c r="P31" s="27">
        <v>4.67</v>
      </c>
      <c r="Q31" s="27">
        <v>36.2</v>
      </c>
      <c r="R31" s="28">
        <v>710.7231125</v>
      </c>
      <c r="S31" s="27">
        <v>1628.75125</v>
      </c>
      <c r="T31" s="27">
        <v>17.59</v>
      </c>
      <c r="U31" s="27">
        <v>18.39</v>
      </c>
      <c r="V31" s="27">
        <v>223.66</v>
      </c>
      <c r="W31" s="27">
        <v>435.47</v>
      </c>
      <c r="X31" s="27">
        <v>3425.99</v>
      </c>
      <c r="Y31" s="27">
        <v>16.38</v>
      </c>
    </row>
    <row r="32" spans="1:25">
      <c r="A32" s="14">
        <v>3</v>
      </c>
      <c r="B32" s="14">
        <v>2013</v>
      </c>
      <c r="C32" s="27" t="s">
        <v>82</v>
      </c>
      <c r="D32" s="27">
        <v>26990</v>
      </c>
      <c r="E32" s="27">
        <v>2455</v>
      </c>
      <c r="F32" s="27">
        <v>1004406</v>
      </c>
      <c r="G32" s="27">
        <v>38.74</v>
      </c>
      <c r="H32" s="27">
        <v>11584.9</v>
      </c>
      <c r="I32" s="27">
        <v>3836</v>
      </c>
      <c r="J32" s="27">
        <v>26004</v>
      </c>
      <c r="K32" s="27">
        <v>8985</v>
      </c>
      <c r="L32" s="27">
        <v>5131.9</v>
      </c>
      <c r="M32" s="28">
        <v>4870.1</v>
      </c>
      <c r="N32" s="27">
        <v>103.2</v>
      </c>
      <c r="O32" s="27">
        <v>135.87</v>
      </c>
      <c r="P32" s="27">
        <v>4.93</v>
      </c>
      <c r="Q32" s="27">
        <v>36.2</v>
      </c>
      <c r="R32" s="28">
        <v>742.847833104</v>
      </c>
      <c r="S32" s="27">
        <v>1418.924052</v>
      </c>
      <c r="T32" s="27">
        <v>17.87</v>
      </c>
      <c r="U32" s="27">
        <v>19.6</v>
      </c>
      <c r="V32" s="27">
        <v>263.86</v>
      </c>
      <c r="W32" s="27">
        <v>491.01</v>
      </c>
      <c r="X32" s="27">
        <v>3686.52</v>
      </c>
      <c r="Y32" s="27">
        <v>16.75</v>
      </c>
    </row>
    <row r="33" spans="1:25">
      <c r="A33" s="14">
        <v>3</v>
      </c>
      <c r="B33" s="14">
        <v>2014</v>
      </c>
      <c r="C33" s="27" t="s">
        <v>82</v>
      </c>
      <c r="D33" s="27">
        <v>27068</v>
      </c>
      <c r="E33" s="27">
        <v>2449</v>
      </c>
      <c r="F33" s="27">
        <v>1080287</v>
      </c>
      <c r="G33" s="27">
        <v>13.94</v>
      </c>
      <c r="H33" s="27">
        <v>12377.3</v>
      </c>
      <c r="I33" s="27">
        <v>4031</v>
      </c>
      <c r="J33" s="27">
        <v>28350</v>
      </c>
      <c r="K33" s="27">
        <v>9976</v>
      </c>
      <c r="L33" s="27">
        <v>5624.9</v>
      </c>
      <c r="M33" s="28">
        <v>5114.4</v>
      </c>
      <c r="N33" s="27">
        <v>101.6</v>
      </c>
      <c r="O33" s="27">
        <v>131.24</v>
      </c>
      <c r="P33" s="27">
        <v>5.74</v>
      </c>
      <c r="Q33" s="27">
        <v>39.8</v>
      </c>
      <c r="R33" s="28">
        <v>894.165686388</v>
      </c>
      <c r="S33" s="27">
        <v>1624.709172</v>
      </c>
      <c r="T33" s="27">
        <v>18.17</v>
      </c>
      <c r="U33" s="27">
        <v>20.3</v>
      </c>
      <c r="V33" s="27">
        <v>300.49</v>
      </c>
      <c r="W33" s="27">
        <v>531.76</v>
      </c>
      <c r="X33" s="27">
        <v>3879.98</v>
      </c>
      <c r="Y33" s="27">
        <v>17.22</v>
      </c>
    </row>
    <row r="34" spans="1:25">
      <c r="A34" s="14">
        <v>3</v>
      </c>
      <c r="B34" s="14">
        <v>2015</v>
      </c>
      <c r="C34" s="27" t="s">
        <v>82</v>
      </c>
      <c r="D34" s="27">
        <v>29190</v>
      </c>
      <c r="E34" s="27">
        <v>2440</v>
      </c>
      <c r="F34" s="27">
        <v>1186261</v>
      </c>
      <c r="G34" s="27">
        <v>15.39</v>
      </c>
      <c r="H34" s="27">
        <v>13062.7</v>
      </c>
      <c r="I34" s="27">
        <v>5522</v>
      </c>
      <c r="J34" s="27">
        <v>30594</v>
      </c>
      <c r="K34" s="27">
        <v>10776</v>
      </c>
      <c r="L34" s="27">
        <v>6162.9</v>
      </c>
      <c r="M34" s="28">
        <v>5269.5</v>
      </c>
      <c r="N34" s="27">
        <v>101.1</v>
      </c>
      <c r="O34" s="27">
        <v>123.09</v>
      </c>
      <c r="P34" s="27">
        <v>6.31</v>
      </c>
      <c r="Q34" s="27">
        <v>39.2</v>
      </c>
      <c r="R34" s="28">
        <v>792.947008884</v>
      </c>
      <c r="S34" s="27">
        <v>2188.784328</v>
      </c>
      <c r="T34" s="27">
        <v>18.3</v>
      </c>
      <c r="U34" s="27">
        <v>21.25</v>
      </c>
      <c r="V34" s="27">
        <v>334.9</v>
      </c>
      <c r="W34" s="27">
        <v>605.26</v>
      </c>
      <c r="X34" s="27">
        <v>4252.96</v>
      </c>
      <c r="Y34" s="27">
        <v>17.54</v>
      </c>
    </row>
    <row r="35" spans="1:25">
      <c r="A35" s="14">
        <v>3</v>
      </c>
      <c r="B35" s="14">
        <v>2016</v>
      </c>
      <c r="C35" s="27" t="s">
        <v>82</v>
      </c>
      <c r="D35" s="27">
        <v>30126</v>
      </c>
      <c r="E35" s="27">
        <v>2436</v>
      </c>
      <c r="F35" s="27">
        <v>1279853</v>
      </c>
      <c r="G35" s="27">
        <v>12.05</v>
      </c>
      <c r="H35" s="27">
        <v>13879</v>
      </c>
      <c r="I35" s="27">
        <v>5846</v>
      </c>
      <c r="J35" s="27">
        <v>32975</v>
      </c>
      <c r="K35" s="27">
        <v>11609</v>
      </c>
      <c r="L35" s="27">
        <v>6648.7</v>
      </c>
      <c r="M35" s="28">
        <v>5579.8</v>
      </c>
      <c r="N35" s="27">
        <v>101.2</v>
      </c>
      <c r="O35" s="27">
        <v>56.95</v>
      </c>
      <c r="P35" s="27">
        <v>6.56</v>
      </c>
      <c r="Q35" s="27">
        <v>39.9</v>
      </c>
      <c r="R35" s="28">
        <v>773.183713323</v>
      </c>
      <c r="S35" s="27">
        <v>2728.65684</v>
      </c>
      <c r="T35" s="27">
        <v>17.37</v>
      </c>
      <c r="U35" s="27">
        <v>22.11</v>
      </c>
      <c r="V35" s="27">
        <v>379.95</v>
      </c>
      <c r="W35" s="27">
        <v>642.54</v>
      </c>
      <c r="X35" s="27">
        <v>4512.71</v>
      </c>
      <c r="Y35" s="27">
        <v>19.61</v>
      </c>
    </row>
    <row r="36" spans="1:25">
      <c r="A36" s="14">
        <v>3</v>
      </c>
      <c r="B36" s="14">
        <v>2017</v>
      </c>
      <c r="C36" s="27" t="s">
        <v>82</v>
      </c>
      <c r="D36" s="27">
        <v>23243</v>
      </c>
      <c r="E36" s="27">
        <v>2433</v>
      </c>
      <c r="F36" s="27">
        <v>1082640</v>
      </c>
      <c r="G36" s="27">
        <v>19.61</v>
      </c>
      <c r="H36" s="27">
        <v>15009.9</v>
      </c>
      <c r="I36" s="27">
        <v>6271</v>
      </c>
      <c r="J36" s="27">
        <v>35670</v>
      </c>
      <c r="K36" s="27">
        <v>12584</v>
      </c>
      <c r="L36" s="27">
        <v>7485.9</v>
      </c>
      <c r="M36" s="28">
        <v>5874.2</v>
      </c>
      <c r="N36" s="27">
        <v>101.7</v>
      </c>
      <c r="O36" s="27">
        <v>37.81</v>
      </c>
      <c r="P36" s="27">
        <v>6.72</v>
      </c>
      <c r="Q36" s="27">
        <v>40.2</v>
      </c>
      <c r="R36" s="28">
        <v>936.712525914</v>
      </c>
      <c r="S36" s="27">
        <v>3104.410122</v>
      </c>
      <c r="T36" s="27">
        <v>17.47</v>
      </c>
      <c r="U36" s="27">
        <v>23.31</v>
      </c>
      <c r="V36" s="27">
        <v>439.36</v>
      </c>
      <c r="W36" s="27">
        <v>704.14</v>
      </c>
      <c r="X36" s="27">
        <v>4529.93</v>
      </c>
      <c r="Y36" s="27">
        <v>19.94</v>
      </c>
    </row>
    <row r="37" spans="1:25">
      <c r="A37" s="14">
        <v>3</v>
      </c>
      <c r="B37" s="14">
        <v>2018</v>
      </c>
      <c r="C37" s="27" t="s">
        <v>82</v>
      </c>
      <c r="D37" s="27">
        <v>15777</v>
      </c>
      <c r="E37" s="27">
        <v>2422</v>
      </c>
      <c r="F37" s="27">
        <v>1033594</v>
      </c>
      <c r="G37" s="27">
        <v>19.84</v>
      </c>
      <c r="H37" s="27">
        <v>16252.9</v>
      </c>
      <c r="I37" s="27">
        <v>9625</v>
      </c>
      <c r="J37" s="27">
        <v>38305</v>
      </c>
      <c r="K37" s="27">
        <v>13803</v>
      </c>
      <c r="L37" s="27">
        <v>8166.8</v>
      </c>
      <c r="M37" s="28">
        <v>6335.4</v>
      </c>
      <c r="N37" s="27">
        <v>101.8</v>
      </c>
      <c r="O37" s="27">
        <v>36.33</v>
      </c>
      <c r="P37" s="27">
        <v>6.72</v>
      </c>
      <c r="Q37" s="27">
        <v>40.6</v>
      </c>
      <c r="R37" s="28">
        <v>1038.287728458</v>
      </c>
      <c r="S37" s="27">
        <v>2968.102422</v>
      </c>
      <c r="T37" s="27">
        <v>17.41</v>
      </c>
      <c r="U37" s="27">
        <v>24.14</v>
      </c>
      <c r="V37" s="27">
        <v>488.34</v>
      </c>
      <c r="W37" s="27">
        <v>707.2</v>
      </c>
      <c r="X37" s="27">
        <v>4831.46</v>
      </c>
      <c r="Y37" s="27">
        <v>20.26</v>
      </c>
    </row>
    <row r="38" spans="1:25">
      <c r="A38" s="14">
        <v>3</v>
      </c>
      <c r="B38" s="14">
        <v>2019</v>
      </c>
      <c r="C38" s="27" t="s">
        <v>82</v>
      </c>
      <c r="D38" s="27">
        <v>15001</v>
      </c>
      <c r="E38" s="27">
        <v>2415</v>
      </c>
      <c r="F38" s="27">
        <v>1183625</v>
      </c>
      <c r="G38" s="27">
        <v>22.48</v>
      </c>
      <c r="H38" s="27">
        <v>17479.4</v>
      </c>
      <c r="I38" s="27">
        <v>11059</v>
      </c>
      <c r="J38" s="27">
        <v>40782</v>
      </c>
      <c r="K38" s="27">
        <v>15283</v>
      </c>
      <c r="L38" s="27">
        <v>8842.2</v>
      </c>
      <c r="M38" s="28">
        <v>6774</v>
      </c>
      <c r="N38" s="27">
        <v>102.4</v>
      </c>
      <c r="O38" s="27">
        <v>35.24</v>
      </c>
      <c r="P38" s="27">
        <v>6.91</v>
      </c>
      <c r="Q38" s="27">
        <v>40.5</v>
      </c>
      <c r="R38" s="28">
        <v>1099.584130995</v>
      </c>
      <c r="S38" s="27">
        <v>4030.172685</v>
      </c>
      <c r="T38" s="27">
        <v>17.64</v>
      </c>
      <c r="U38" s="27">
        <v>24.93</v>
      </c>
      <c r="V38" s="27">
        <v>530.39</v>
      </c>
      <c r="W38" s="27">
        <v>726.52</v>
      </c>
      <c r="X38" s="27">
        <v>5100.91</v>
      </c>
      <c r="Y38" s="27">
        <v>20.61</v>
      </c>
    </row>
    <row r="39" spans="1:25">
      <c r="A39" s="14">
        <v>3</v>
      </c>
      <c r="B39" s="14">
        <v>2020</v>
      </c>
      <c r="C39" s="27" t="s">
        <v>82</v>
      </c>
      <c r="D39" s="27">
        <v>18393</v>
      </c>
      <c r="E39" s="27">
        <v>2403</v>
      </c>
      <c r="F39" s="27">
        <v>1293714</v>
      </c>
      <c r="G39" s="27">
        <v>35.95</v>
      </c>
      <c r="H39" s="27">
        <v>17623.4</v>
      </c>
      <c r="I39" s="27">
        <v>17958</v>
      </c>
      <c r="J39" s="27">
        <v>41353</v>
      </c>
      <c r="K39" s="27">
        <v>16567</v>
      </c>
      <c r="L39" s="27">
        <v>8804.9</v>
      </c>
      <c r="M39" s="28">
        <v>6789.7</v>
      </c>
      <c r="N39" s="27">
        <v>101.9</v>
      </c>
      <c r="O39" s="27">
        <v>27.39</v>
      </c>
      <c r="P39" s="27">
        <v>6.85</v>
      </c>
      <c r="Q39" s="27">
        <v>40.5</v>
      </c>
      <c r="R39" s="28">
        <v>1050.001024176</v>
      </c>
      <c r="S39" s="27">
        <v>3868.449984</v>
      </c>
      <c r="T39" s="27">
        <v>17.61</v>
      </c>
      <c r="U39" s="27">
        <v>25.48</v>
      </c>
      <c r="V39" s="27">
        <v>568.74</v>
      </c>
      <c r="W39" s="27">
        <v>854.83</v>
      </c>
      <c r="X39" s="27">
        <v>5270.16</v>
      </c>
      <c r="Y39" s="27">
        <v>21.02</v>
      </c>
    </row>
    <row r="40" spans="1:25">
      <c r="A40" s="14">
        <v>3</v>
      </c>
      <c r="B40" s="14">
        <v>2021</v>
      </c>
      <c r="C40" s="27" t="s">
        <v>82</v>
      </c>
      <c r="D40" s="27">
        <v>15433</v>
      </c>
      <c r="E40" s="27">
        <v>2400</v>
      </c>
      <c r="F40" s="27">
        <v>1547744</v>
      </c>
      <c r="G40" s="27">
        <v>41.15</v>
      </c>
      <c r="H40" s="27">
        <v>21584.8</v>
      </c>
      <c r="I40" s="27">
        <v>24362</v>
      </c>
      <c r="J40" s="27">
        <v>44377</v>
      </c>
      <c r="K40" s="27">
        <v>18337</v>
      </c>
      <c r="L40" s="27">
        <v>9583.6</v>
      </c>
      <c r="M40" s="28">
        <v>9646.5</v>
      </c>
      <c r="N40" s="27">
        <v>100.9</v>
      </c>
      <c r="O40" s="27">
        <v>22.48</v>
      </c>
      <c r="P40" s="27">
        <v>7.08</v>
      </c>
      <c r="Q40" s="27">
        <v>42</v>
      </c>
      <c r="R40" s="28">
        <v>1229.01075</v>
      </c>
      <c r="S40" s="27">
        <v>3909.609</v>
      </c>
      <c r="T40" s="27">
        <v>17.86</v>
      </c>
      <c r="U40" s="27">
        <v>26.17</v>
      </c>
      <c r="V40" s="27">
        <v>610.49</v>
      </c>
      <c r="W40" s="27">
        <v>874.77</v>
      </c>
      <c r="X40" s="27">
        <v>5239.57</v>
      </c>
      <c r="Y40" s="27">
        <v>21.26</v>
      </c>
    </row>
    <row r="41" spans="1:25">
      <c r="A41" s="14">
        <v>3</v>
      </c>
      <c r="B41" s="14">
        <v>2022</v>
      </c>
      <c r="C41" s="27" t="s">
        <v>82</v>
      </c>
      <c r="D41" s="27">
        <v>24931</v>
      </c>
      <c r="E41" s="27">
        <v>2401</v>
      </c>
      <c r="F41" s="27">
        <v>1708541</v>
      </c>
      <c r="G41" s="27">
        <v>51.3</v>
      </c>
      <c r="H41" s="27">
        <v>23795.7</v>
      </c>
      <c r="I41" s="27">
        <v>24640</v>
      </c>
      <c r="J41" s="27">
        <v>46295</v>
      </c>
      <c r="K41" s="27">
        <v>19641</v>
      </c>
      <c r="L41" s="27">
        <v>10223.9</v>
      </c>
      <c r="M41" s="28">
        <v>10916.8</v>
      </c>
      <c r="N41" s="27">
        <v>101.8</v>
      </c>
      <c r="O41" s="27">
        <v>20.27</v>
      </c>
      <c r="P41" s="27">
        <v>7.16</v>
      </c>
      <c r="Q41" s="27">
        <v>41.9</v>
      </c>
      <c r="R41" s="28">
        <v>1515.39033</v>
      </c>
      <c r="S41" s="27">
        <v>3403.4066</v>
      </c>
      <c r="T41" s="27">
        <v>18.17</v>
      </c>
      <c r="U41" s="27">
        <v>26.78</v>
      </c>
      <c r="V41" s="27">
        <v>646.91</v>
      </c>
      <c r="W41" s="27">
        <v>985.15</v>
      </c>
      <c r="X41" s="27">
        <v>5887.7</v>
      </c>
      <c r="Y41" s="27">
        <v>21.62</v>
      </c>
    </row>
    <row r="42" spans="1:25">
      <c r="A42" s="14">
        <v>3</v>
      </c>
      <c r="B42" s="14">
        <v>2023</v>
      </c>
      <c r="C42" s="27" t="s">
        <v>82</v>
      </c>
      <c r="D42" s="27">
        <v>26554</v>
      </c>
      <c r="E42" s="27">
        <v>2396</v>
      </c>
      <c r="F42" s="27">
        <v>1919744</v>
      </c>
      <c r="G42" s="27">
        <v>60.98001</v>
      </c>
      <c r="H42" s="27">
        <v>25020.5</v>
      </c>
      <c r="I42" s="27">
        <v>22258</v>
      </c>
      <c r="J42" s="27">
        <v>48676</v>
      </c>
      <c r="K42" s="27">
        <v>21221</v>
      </c>
      <c r="L42" s="27">
        <v>11245.8</v>
      </c>
      <c r="M42" s="28">
        <v>11130.4</v>
      </c>
      <c r="N42" s="27">
        <v>100.6</v>
      </c>
      <c r="O42" s="27">
        <v>22.02</v>
      </c>
      <c r="P42" s="27">
        <v>7.21</v>
      </c>
      <c r="Q42" s="27">
        <v>42.2</v>
      </c>
      <c r="R42" s="28">
        <v>1961.80128</v>
      </c>
      <c r="S42" s="27">
        <v>4213.9266</v>
      </c>
      <c r="T42" s="27">
        <v>17.78</v>
      </c>
      <c r="U42" s="27">
        <v>28.41</v>
      </c>
      <c r="V42" s="27">
        <v>688.29</v>
      </c>
      <c r="W42" s="27">
        <v>1131.9</v>
      </c>
      <c r="X42" s="27">
        <v>6836.24</v>
      </c>
      <c r="Y42" s="27">
        <v>21.94</v>
      </c>
    </row>
    <row r="43" spans="1:25">
      <c r="A43" s="14">
        <v>3</v>
      </c>
      <c r="B43" s="14">
        <v>2024</v>
      </c>
      <c r="C43" s="27" t="s">
        <v>82</v>
      </c>
      <c r="D43" s="27">
        <v>32510</v>
      </c>
      <c r="E43" s="27">
        <v>2388</v>
      </c>
      <c r="F43" s="27">
        <v>2050766</v>
      </c>
      <c r="G43" s="27">
        <v>75.9892</v>
      </c>
      <c r="H43" s="27">
        <v>26314.6</v>
      </c>
      <c r="I43" s="27">
        <v>25828</v>
      </c>
      <c r="J43" s="27">
        <v>50888</v>
      </c>
      <c r="K43" s="27">
        <v>22543</v>
      </c>
      <c r="L43" s="27">
        <v>11837.6</v>
      </c>
      <c r="M43" s="28">
        <v>11604.4</v>
      </c>
      <c r="N43" s="27">
        <v>100.2</v>
      </c>
      <c r="O43" s="27">
        <v>20.8184635136</v>
      </c>
      <c r="P43" s="27">
        <v>7.267917</v>
      </c>
      <c r="Q43" s="27">
        <v>42.3052214474033</v>
      </c>
      <c r="R43" s="28">
        <v>2075.97555</v>
      </c>
      <c r="S43" s="27">
        <v>5033.10123675</v>
      </c>
      <c r="T43" s="27">
        <v>14.82</v>
      </c>
      <c r="U43" s="27">
        <v>30.1563</v>
      </c>
      <c r="V43" s="27">
        <v>726.3297</v>
      </c>
      <c r="W43" s="27">
        <v>1168.2236</v>
      </c>
      <c r="X43" s="27">
        <v>6928.04</v>
      </c>
      <c r="Y43" s="27">
        <v>22.2711</v>
      </c>
    </row>
    <row r="44" spans="1:25">
      <c r="A44" s="14">
        <v>4</v>
      </c>
      <c r="B44" s="14">
        <v>2011</v>
      </c>
      <c r="C44" s="27" t="s">
        <v>83</v>
      </c>
      <c r="D44" s="27">
        <v>49829</v>
      </c>
      <c r="E44" s="27">
        <v>2024</v>
      </c>
      <c r="F44" s="27">
        <v>1648538</v>
      </c>
      <c r="G44" s="27">
        <v>1890.28</v>
      </c>
      <c r="H44" s="27">
        <v>17653.3</v>
      </c>
      <c r="I44" s="27">
        <v>40888</v>
      </c>
      <c r="J44" s="27">
        <v>36365</v>
      </c>
      <c r="K44" s="27">
        <v>13742</v>
      </c>
      <c r="L44" s="27">
        <v>13955.5</v>
      </c>
      <c r="M44" s="28">
        <v>3563.3</v>
      </c>
      <c r="N44" s="27">
        <v>105.6</v>
      </c>
      <c r="O44" s="27">
        <v>9.79</v>
      </c>
      <c r="P44" s="27">
        <v>6.35</v>
      </c>
      <c r="Q44" s="27">
        <v>45.6</v>
      </c>
      <c r="R44" s="28">
        <v>25160.641442476</v>
      </c>
      <c r="S44" s="27">
        <v>8678.302032</v>
      </c>
      <c r="T44" s="27">
        <v>16.18</v>
      </c>
      <c r="U44" s="27">
        <v>23.57</v>
      </c>
      <c r="V44" s="27">
        <v>387.29</v>
      </c>
      <c r="W44" s="27">
        <v>354.88</v>
      </c>
      <c r="X44" s="27">
        <v>3245.23</v>
      </c>
      <c r="Y44" s="27">
        <v>2.13</v>
      </c>
    </row>
    <row r="45" spans="1:25">
      <c r="A45" s="14">
        <v>4</v>
      </c>
      <c r="B45" s="14">
        <v>2012</v>
      </c>
      <c r="C45" s="27" t="s">
        <v>83</v>
      </c>
      <c r="D45" s="27">
        <v>53510</v>
      </c>
      <c r="E45" s="27">
        <v>2078</v>
      </c>
      <c r="F45" s="27">
        <v>1973442</v>
      </c>
      <c r="G45" s="27">
        <v>2458.5</v>
      </c>
      <c r="H45" s="27">
        <v>19568.3</v>
      </c>
      <c r="I45" s="27">
        <v>50511</v>
      </c>
      <c r="J45" s="27">
        <v>40306</v>
      </c>
      <c r="K45" s="27">
        <v>15365</v>
      </c>
      <c r="L45" s="27">
        <v>15563.9</v>
      </c>
      <c r="M45" s="28">
        <v>3856</v>
      </c>
      <c r="N45" s="27">
        <v>103.3</v>
      </c>
      <c r="O45" s="27">
        <v>9.38</v>
      </c>
      <c r="P45" s="27">
        <v>6.55</v>
      </c>
      <c r="Q45" s="27">
        <v>46.2</v>
      </c>
      <c r="R45" s="28">
        <v>25761.774575</v>
      </c>
      <c r="S45" s="27">
        <v>9428.034375</v>
      </c>
      <c r="T45" s="27">
        <v>16.7</v>
      </c>
      <c r="U45" s="27">
        <v>25.32</v>
      </c>
      <c r="V45" s="27">
        <v>405.55</v>
      </c>
      <c r="W45" s="27">
        <v>424.31</v>
      </c>
      <c r="X45" s="27">
        <v>3685.31</v>
      </c>
      <c r="Y45" s="27">
        <v>2.15</v>
      </c>
    </row>
    <row r="46" spans="1:25">
      <c r="A46" s="14">
        <v>4</v>
      </c>
      <c r="B46" s="14">
        <v>2013</v>
      </c>
      <c r="C46" s="27" t="s">
        <v>83</v>
      </c>
      <c r="D46" s="27">
        <v>58036</v>
      </c>
      <c r="E46" s="27">
        <v>2125</v>
      </c>
      <c r="F46" s="27">
        <v>2130618</v>
      </c>
      <c r="G46" s="27">
        <v>2851.72</v>
      </c>
      <c r="H46" s="27">
        <v>21746</v>
      </c>
      <c r="I46" s="27">
        <v>62671</v>
      </c>
      <c r="J46" s="27">
        <v>44564</v>
      </c>
      <c r="K46" s="27">
        <v>17101</v>
      </c>
      <c r="L46" s="27">
        <v>17417.9</v>
      </c>
      <c r="M46" s="28">
        <v>4168.3</v>
      </c>
      <c r="N46" s="27">
        <v>103.3</v>
      </c>
      <c r="O46" s="27">
        <v>8.7</v>
      </c>
      <c r="P46" s="27">
        <v>6.84</v>
      </c>
      <c r="Q46" s="27">
        <v>47.1</v>
      </c>
      <c r="R46" s="28">
        <v>26568.568628784</v>
      </c>
      <c r="S46" s="27">
        <v>10968.46686</v>
      </c>
      <c r="T46" s="27">
        <v>15.58</v>
      </c>
      <c r="U46" s="27">
        <v>26.31</v>
      </c>
      <c r="V46" s="27">
        <v>424.95</v>
      </c>
      <c r="W46" s="27">
        <v>469.13</v>
      </c>
      <c r="X46" s="27">
        <v>4173.66</v>
      </c>
      <c r="Y46" s="27">
        <v>2.17</v>
      </c>
    </row>
    <row r="47" spans="1:25">
      <c r="A47" s="14">
        <v>4</v>
      </c>
      <c r="B47" s="14">
        <v>2014</v>
      </c>
      <c r="C47" s="27" t="s">
        <v>83</v>
      </c>
      <c r="D47" s="27">
        <v>57761</v>
      </c>
      <c r="E47" s="27">
        <v>2171</v>
      </c>
      <c r="F47" s="27">
        <v>2335010</v>
      </c>
      <c r="G47" s="27">
        <v>3137.189</v>
      </c>
      <c r="H47" s="27">
        <v>23577.5</v>
      </c>
      <c r="I47" s="27">
        <v>74661</v>
      </c>
      <c r="J47" s="27">
        <v>48532</v>
      </c>
      <c r="K47" s="27">
        <v>18867</v>
      </c>
      <c r="L47" s="27">
        <v>18985.3</v>
      </c>
      <c r="M47" s="28">
        <v>4433</v>
      </c>
      <c r="N47" s="27">
        <v>101.6</v>
      </c>
      <c r="O47" s="27">
        <v>7.89</v>
      </c>
      <c r="P47" s="27">
        <v>6.84</v>
      </c>
      <c r="Q47" s="27">
        <v>49.1</v>
      </c>
      <c r="R47" s="28">
        <v>25524.476130804</v>
      </c>
      <c r="S47" s="27">
        <v>12348.686556</v>
      </c>
      <c r="T47" s="27">
        <v>15.95</v>
      </c>
      <c r="U47" s="27">
        <v>27.4</v>
      </c>
      <c r="V47" s="27">
        <v>435.79</v>
      </c>
      <c r="W47" s="27">
        <v>509.01</v>
      </c>
      <c r="X47" s="27">
        <v>4524.67</v>
      </c>
      <c r="Y47" s="27">
        <v>2.18</v>
      </c>
    </row>
    <row r="48" spans="1:25">
      <c r="A48" s="14">
        <v>4</v>
      </c>
      <c r="B48" s="14">
        <v>2015</v>
      </c>
      <c r="C48" s="27" t="s">
        <v>83</v>
      </c>
      <c r="D48" s="27">
        <v>50773</v>
      </c>
      <c r="E48" s="27">
        <v>2188</v>
      </c>
      <c r="F48" s="27">
        <v>2440875</v>
      </c>
      <c r="G48" s="27">
        <v>3453.892</v>
      </c>
      <c r="H48" s="27">
        <v>26034.1</v>
      </c>
      <c r="I48" s="27">
        <v>94031</v>
      </c>
      <c r="J48" s="27">
        <v>52859</v>
      </c>
      <c r="K48" s="27">
        <v>20569</v>
      </c>
      <c r="L48" s="27">
        <v>21473.9</v>
      </c>
      <c r="M48" s="28">
        <v>4419.8</v>
      </c>
      <c r="N48" s="27">
        <v>101.8</v>
      </c>
      <c r="O48" s="27">
        <v>7.12</v>
      </c>
      <c r="P48" s="27">
        <v>8.13</v>
      </c>
      <c r="Q48" s="27">
        <v>48.4</v>
      </c>
      <c r="R48" s="28">
        <v>19896.03646188</v>
      </c>
      <c r="S48" s="27">
        <v>23727.899492</v>
      </c>
      <c r="T48" s="27">
        <v>16.09</v>
      </c>
      <c r="U48" s="27">
        <v>28.92</v>
      </c>
      <c r="V48" s="27">
        <v>439.33</v>
      </c>
      <c r="W48" s="27">
        <v>700.48</v>
      </c>
      <c r="X48" s="27">
        <v>5737.7</v>
      </c>
      <c r="Y48" s="27">
        <v>2.19</v>
      </c>
    </row>
    <row r="49" spans="1:25">
      <c r="A49" s="14">
        <v>4</v>
      </c>
      <c r="B49" s="14">
        <v>2016</v>
      </c>
      <c r="C49" s="27" t="s">
        <v>83</v>
      </c>
      <c r="D49" s="27">
        <v>51143</v>
      </c>
      <c r="E49" s="27">
        <v>2195</v>
      </c>
      <c r="F49" s="27">
        <v>2548433</v>
      </c>
      <c r="G49" s="27">
        <v>3940.979</v>
      </c>
      <c r="H49" s="27">
        <v>28438.7</v>
      </c>
      <c r="I49" s="27">
        <v>100578</v>
      </c>
      <c r="J49" s="27">
        <v>57275</v>
      </c>
      <c r="K49" s="27">
        <v>22310</v>
      </c>
      <c r="L49" s="27">
        <v>23643.2</v>
      </c>
      <c r="M49" s="28">
        <v>4665.8</v>
      </c>
      <c r="N49" s="27">
        <v>101.4</v>
      </c>
      <c r="O49" s="27">
        <v>1.5</v>
      </c>
      <c r="P49" s="27">
        <v>8.21</v>
      </c>
      <c r="Q49" s="27">
        <v>48.4</v>
      </c>
      <c r="R49" s="28">
        <v>18754.46497008</v>
      </c>
      <c r="S49" s="27">
        <v>28387.263933</v>
      </c>
      <c r="T49" s="27">
        <v>14.97</v>
      </c>
      <c r="U49" s="27">
        <v>29.95</v>
      </c>
      <c r="V49" s="27">
        <v>452.04</v>
      </c>
      <c r="W49" s="27">
        <v>716.2</v>
      </c>
      <c r="X49" s="27">
        <v>6406.77</v>
      </c>
      <c r="Y49" s="27">
        <v>2.2</v>
      </c>
    </row>
    <row r="50" spans="1:25">
      <c r="A50" s="14">
        <v>4</v>
      </c>
      <c r="B50" s="14">
        <v>2017</v>
      </c>
      <c r="C50" s="27" t="s">
        <v>83</v>
      </c>
      <c r="D50" s="27">
        <v>52719</v>
      </c>
      <c r="E50" s="27">
        <v>2194</v>
      </c>
      <c r="F50" s="27">
        <v>2690851</v>
      </c>
      <c r="G50" s="27">
        <v>4486.892</v>
      </c>
      <c r="H50" s="27">
        <v>31325.9</v>
      </c>
      <c r="I50" s="27">
        <v>106948</v>
      </c>
      <c r="J50" s="27">
        <v>62406</v>
      </c>
      <c r="K50" s="27">
        <v>24240</v>
      </c>
      <c r="L50" s="27">
        <v>26154.6</v>
      </c>
      <c r="M50" s="28">
        <v>5049.4</v>
      </c>
      <c r="N50" s="27">
        <v>101.9</v>
      </c>
      <c r="O50" s="27">
        <v>0.65</v>
      </c>
      <c r="P50" s="27">
        <v>8.35</v>
      </c>
      <c r="Q50" s="27">
        <v>48.4</v>
      </c>
      <c r="R50" s="28">
        <v>21877.008366114</v>
      </c>
      <c r="S50" s="27">
        <v>32841.362862</v>
      </c>
      <c r="T50" s="27">
        <v>17.13</v>
      </c>
      <c r="U50" s="27">
        <v>31.52</v>
      </c>
      <c r="V50" s="27">
        <v>466.61</v>
      </c>
      <c r="W50" s="27">
        <v>795.38</v>
      </c>
      <c r="X50" s="27">
        <v>6824.53</v>
      </c>
      <c r="Y50" s="27">
        <v>2.22</v>
      </c>
    </row>
    <row r="51" spans="1:25">
      <c r="A51" s="14">
        <v>4</v>
      </c>
      <c r="B51" s="14">
        <v>2018</v>
      </c>
      <c r="C51" s="27" t="s">
        <v>83</v>
      </c>
      <c r="D51" s="27">
        <v>46929</v>
      </c>
      <c r="E51" s="27">
        <v>2192</v>
      </c>
      <c r="F51" s="27">
        <v>2740103</v>
      </c>
      <c r="G51" s="27">
        <v>4957.82</v>
      </c>
      <c r="H51" s="27">
        <v>35161.4</v>
      </c>
      <c r="I51" s="27">
        <v>123496</v>
      </c>
      <c r="J51" s="27">
        <v>67990</v>
      </c>
      <c r="K51" s="27">
        <v>26490</v>
      </c>
      <c r="L51" s="27">
        <v>29563.5</v>
      </c>
      <c r="M51" s="28">
        <v>5477.4</v>
      </c>
      <c r="N51" s="27">
        <v>102.5</v>
      </c>
      <c r="O51" s="27">
        <v>0.27</v>
      </c>
      <c r="P51" s="27">
        <v>8.53</v>
      </c>
      <c r="Q51" s="27">
        <v>48.4</v>
      </c>
      <c r="R51" s="28">
        <v>27295.976809212</v>
      </c>
      <c r="S51" s="27">
        <v>36244.690932</v>
      </c>
      <c r="T51" s="27">
        <v>16.94</v>
      </c>
      <c r="U51" s="27">
        <v>32.61</v>
      </c>
      <c r="V51" s="27">
        <v>478.49</v>
      </c>
      <c r="W51" s="27">
        <v>835.65</v>
      </c>
      <c r="X51" s="27">
        <v>7471.43</v>
      </c>
      <c r="Y51" s="27">
        <v>2.23</v>
      </c>
    </row>
    <row r="52" spans="1:25">
      <c r="A52" s="14">
        <v>4</v>
      </c>
      <c r="B52" s="14">
        <v>2019</v>
      </c>
      <c r="C52" s="27" t="s">
        <v>83</v>
      </c>
      <c r="D52" s="27">
        <v>44241</v>
      </c>
      <c r="E52" s="27">
        <v>2190</v>
      </c>
      <c r="F52" s="27">
        <v>2851859</v>
      </c>
      <c r="G52" s="27">
        <v>5695.281</v>
      </c>
      <c r="H52" s="27">
        <v>37767</v>
      </c>
      <c r="I52" s="27">
        <v>131716</v>
      </c>
      <c r="J52" s="27">
        <v>73849</v>
      </c>
      <c r="K52" s="27">
        <v>28928</v>
      </c>
      <c r="L52" s="27">
        <v>31839.7</v>
      </c>
      <c r="M52" s="28">
        <v>5812.9</v>
      </c>
      <c r="N52" s="27">
        <v>102.3</v>
      </c>
      <c r="O52" s="27">
        <v>0.19</v>
      </c>
      <c r="P52" s="27">
        <v>8.87</v>
      </c>
      <c r="Q52" s="27">
        <v>48.5</v>
      </c>
      <c r="R52" s="28">
        <v>28729.26903672</v>
      </c>
      <c r="S52" s="27">
        <v>41360.715585</v>
      </c>
      <c r="T52" s="27">
        <v>16.9</v>
      </c>
      <c r="U52" s="27">
        <v>34.32</v>
      </c>
      <c r="V52" s="27">
        <v>497.03</v>
      </c>
      <c r="W52" s="27">
        <v>972.98</v>
      </c>
      <c r="X52" s="27">
        <v>7408.19</v>
      </c>
      <c r="Y52" s="27">
        <v>2.24</v>
      </c>
    </row>
    <row r="53" spans="1:25">
      <c r="A53" s="14">
        <v>4</v>
      </c>
      <c r="B53" s="14">
        <v>2020</v>
      </c>
      <c r="C53" s="27" t="s">
        <v>83</v>
      </c>
      <c r="D53" s="27">
        <v>46172</v>
      </c>
      <c r="E53" s="27">
        <v>2189</v>
      </c>
      <c r="F53" s="27">
        <v>2974157</v>
      </c>
      <c r="G53" s="27">
        <v>6316.161</v>
      </c>
      <c r="H53" s="27">
        <v>38503.6</v>
      </c>
      <c r="I53" s="27">
        <v>162824</v>
      </c>
      <c r="J53" s="27">
        <v>75602</v>
      </c>
      <c r="K53" s="27">
        <v>30126</v>
      </c>
      <c r="L53" s="27">
        <v>32495.5</v>
      </c>
      <c r="M53" s="28">
        <v>5899.8</v>
      </c>
      <c r="N53" s="27">
        <v>101.7</v>
      </c>
      <c r="O53" s="27">
        <v>0.18</v>
      </c>
      <c r="P53" s="27">
        <v>9.27</v>
      </c>
      <c r="Q53" s="27">
        <v>49</v>
      </c>
      <c r="R53" s="28">
        <v>23208.91204608</v>
      </c>
      <c r="S53" s="27">
        <v>44621.057232</v>
      </c>
      <c r="T53" s="27">
        <v>16.47</v>
      </c>
      <c r="U53" s="27">
        <v>34.81</v>
      </c>
      <c r="V53" s="27">
        <v>507.07</v>
      </c>
      <c r="W53" s="27">
        <v>1055.86</v>
      </c>
      <c r="X53" s="27">
        <v>7116.18</v>
      </c>
      <c r="Y53" s="27">
        <v>2.23</v>
      </c>
    </row>
    <row r="54" spans="1:25">
      <c r="A54" s="14">
        <v>4</v>
      </c>
      <c r="B54" s="14">
        <v>2021</v>
      </c>
      <c r="C54" s="27" t="s">
        <v>83</v>
      </c>
      <c r="D54" s="27">
        <v>41496</v>
      </c>
      <c r="E54" s="27">
        <v>2189</v>
      </c>
      <c r="F54" s="27">
        <v>3135144</v>
      </c>
      <c r="G54" s="27">
        <v>7005.649</v>
      </c>
      <c r="H54" s="27">
        <v>44350.7</v>
      </c>
      <c r="I54" s="27">
        <v>198778</v>
      </c>
      <c r="J54" s="27">
        <v>81518</v>
      </c>
      <c r="K54" s="27">
        <v>33303</v>
      </c>
      <c r="L54" s="27">
        <v>36507.1</v>
      </c>
      <c r="M54" s="28">
        <v>7732.2</v>
      </c>
      <c r="N54" s="27">
        <v>101.1</v>
      </c>
      <c r="O54" s="27">
        <v>0.14</v>
      </c>
      <c r="P54" s="27">
        <v>9.31</v>
      </c>
      <c r="Q54" s="27">
        <v>49.3</v>
      </c>
      <c r="R54" s="28">
        <v>30383.9844</v>
      </c>
      <c r="S54" s="27">
        <v>46270.158</v>
      </c>
      <c r="T54" s="27">
        <v>16.31</v>
      </c>
      <c r="U54" s="27">
        <v>36.1</v>
      </c>
      <c r="V54" s="27">
        <v>523.52</v>
      </c>
      <c r="W54" s="27">
        <v>1054.19</v>
      </c>
      <c r="X54" s="27">
        <v>7205.12</v>
      </c>
      <c r="Y54" s="27">
        <v>2.23</v>
      </c>
    </row>
    <row r="55" spans="1:25">
      <c r="A55" s="14">
        <v>4</v>
      </c>
      <c r="B55" s="14">
        <v>2022</v>
      </c>
      <c r="C55" s="27" t="s">
        <v>83</v>
      </c>
      <c r="D55" s="27">
        <v>53459</v>
      </c>
      <c r="E55" s="27">
        <v>2184</v>
      </c>
      <c r="F55" s="27">
        <v>3489973</v>
      </c>
      <c r="G55" s="27">
        <v>7947.508</v>
      </c>
      <c r="H55" s="27">
        <v>45222.4</v>
      </c>
      <c r="I55" s="27">
        <v>202722</v>
      </c>
      <c r="J55" s="27">
        <v>84023</v>
      </c>
      <c r="K55" s="27">
        <v>34754</v>
      </c>
      <c r="L55" s="27">
        <v>38150.6</v>
      </c>
      <c r="M55" s="28">
        <v>6960.4</v>
      </c>
      <c r="N55" s="27">
        <v>101.8</v>
      </c>
      <c r="O55" s="27">
        <v>0.11</v>
      </c>
      <c r="P55" s="27">
        <v>9.36</v>
      </c>
      <c r="Q55" s="27">
        <v>49.8</v>
      </c>
      <c r="R55" s="28">
        <v>36668.67937</v>
      </c>
      <c r="S55" s="27">
        <v>50714.794</v>
      </c>
      <c r="T55" s="27">
        <v>16.05</v>
      </c>
      <c r="U55" s="27">
        <v>36.86</v>
      </c>
      <c r="V55" s="27">
        <v>534.88</v>
      </c>
      <c r="W55" s="27">
        <v>1067.8</v>
      </c>
      <c r="X55" s="27">
        <v>7469.15</v>
      </c>
      <c r="Y55" s="27">
        <v>2.24</v>
      </c>
    </row>
    <row r="56" spans="1:25">
      <c r="A56" s="14">
        <v>4</v>
      </c>
      <c r="B56" s="14">
        <v>2023</v>
      </c>
      <c r="C56" s="27" t="s">
        <v>83</v>
      </c>
      <c r="D56" s="27">
        <v>59993</v>
      </c>
      <c r="E56" s="27">
        <v>2186</v>
      </c>
      <c r="F56" s="27">
        <v>4410019</v>
      </c>
      <c r="G56" s="27">
        <v>8536.943</v>
      </c>
      <c r="H56" s="27">
        <v>47353.7</v>
      </c>
      <c r="I56" s="27">
        <v>193973</v>
      </c>
      <c r="J56" s="27">
        <v>88650</v>
      </c>
      <c r="K56" s="27">
        <v>37358</v>
      </c>
      <c r="L56" s="27">
        <v>40344.8</v>
      </c>
      <c r="M56" s="28">
        <v>6893.8</v>
      </c>
      <c r="N56" s="27">
        <v>100.4</v>
      </c>
      <c r="O56" s="27">
        <v>0.11</v>
      </c>
      <c r="P56" s="27">
        <v>9.41</v>
      </c>
      <c r="Q56" s="27">
        <v>49.8</v>
      </c>
      <c r="R56" s="28">
        <v>36535.73016</v>
      </c>
      <c r="S56" s="27">
        <v>57071.2233</v>
      </c>
      <c r="T56" s="27">
        <v>15.98</v>
      </c>
      <c r="U56" s="27">
        <v>38.9</v>
      </c>
      <c r="V56" s="27">
        <v>545.53</v>
      </c>
      <c r="W56" s="27">
        <v>1145.82</v>
      </c>
      <c r="X56" s="27">
        <v>7971.25</v>
      </c>
      <c r="Y56" s="27">
        <v>2.24</v>
      </c>
    </row>
    <row r="57" spans="1:25">
      <c r="A57" s="14">
        <v>4</v>
      </c>
      <c r="B57" s="14">
        <v>2024</v>
      </c>
      <c r="C57" s="27" t="s">
        <v>83</v>
      </c>
      <c r="D57" s="27">
        <v>64722</v>
      </c>
      <c r="E57" s="27">
        <v>2183</v>
      </c>
      <c r="F57" s="27">
        <v>4676848</v>
      </c>
      <c r="G57" s="27">
        <v>9153.259</v>
      </c>
      <c r="H57" s="27">
        <v>49843.1</v>
      </c>
      <c r="I57" s="27">
        <v>199702</v>
      </c>
      <c r="J57" s="27">
        <v>92464</v>
      </c>
      <c r="K57" s="27">
        <v>39856</v>
      </c>
      <c r="L57" s="27">
        <v>42499.9</v>
      </c>
      <c r="M57" s="28">
        <v>7226.8</v>
      </c>
      <c r="N57" s="27">
        <v>100.1</v>
      </c>
      <c r="O57" s="27">
        <v>0.1063049111</v>
      </c>
      <c r="P57" s="27">
        <v>9.847936</v>
      </c>
      <c r="Q57" s="27">
        <v>49.84</v>
      </c>
      <c r="R57" s="28">
        <v>36122.68674</v>
      </c>
      <c r="S57" s="27">
        <v>61954.775141625</v>
      </c>
      <c r="T57" s="27">
        <v>15.88</v>
      </c>
      <c r="U57" s="27">
        <v>40.1621</v>
      </c>
      <c r="V57" s="27">
        <v>556.0271</v>
      </c>
      <c r="W57" s="27">
        <v>1200.6548</v>
      </c>
      <c r="X57" s="27">
        <v>8396.48</v>
      </c>
      <c r="Y57" s="27">
        <v>2.256</v>
      </c>
    </row>
    <row r="58" spans="1:25">
      <c r="A58" s="14">
        <v>5</v>
      </c>
      <c r="B58" s="14">
        <v>2011</v>
      </c>
      <c r="C58" s="27" t="s">
        <v>84</v>
      </c>
      <c r="D58" s="27">
        <v>17884</v>
      </c>
      <c r="E58" s="27">
        <v>2725</v>
      </c>
      <c r="F58" s="27">
        <v>488723</v>
      </c>
      <c r="G58" s="27">
        <v>26.26</v>
      </c>
      <c r="H58" s="27">
        <v>7857.7</v>
      </c>
      <c r="I58" s="27">
        <v>4920</v>
      </c>
      <c r="J58" s="27">
        <v>17043</v>
      </c>
      <c r="K58" s="27">
        <v>7634</v>
      </c>
      <c r="L58" s="27">
        <v>3820.5</v>
      </c>
      <c r="M58" s="28">
        <v>2931.4</v>
      </c>
      <c r="N58" s="27">
        <v>105.2</v>
      </c>
      <c r="O58" s="27">
        <v>41.32</v>
      </c>
      <c r="P58" s="27">
        <v>3.87</v>
      </c>
      <c r="Q58" s="27">
        <v>34.2</v>
      </c>
      <c r="R58" s="28">
        <v>1424.87134684</v>
      </c>
      <c r="S58" s="27">
        <v>1501.864764</v>
      </c>
      <c r="T58" s="27">
        <v>17.36</v>
      </c>
      <c r="U58" s="27">
        <v>19.29</v>
      </c>
      <c r="V58" s="27">
        <v>141.36</v>
      </c>
      <c r="W58" s="27">
        <v>298.99</v>
      </c>
      <c r="X58" s="27">
        <v>2201.74</v>
      </c>
      <c r="Y58" s="27">
        <v>9.18</v>
      </c>
    </row>
    <row r="59" spans="1:25">
      <c r="A59" s="14">
        <v>5</v>
      </c>
      <c r="B59" s="14">
        <v>2012</v>
      </c>
      <c r="C59" s="27" t="s">
        <v>84</v>
      </c>
      <c r="D59" s="27">
        <v>24365</v>
      </c>
      <c r="E59" s="27">
        <v>2698</v>
      </c>
      <c r="F59" s="27">
        <v>604326</v>
      </c>
      <c r="G59" s="27">
        <v>25.12</v>
      </c>
      <c r="H59" s="27">
        <v>8831.3</v>
      </c>
      <c r="I59" s="27">
        <v>5930</v>
      </c>
      <c r="J59" s="27">
        <v>19352</v>
      </c>
      <c r="K59" s="27">
        <v>8741</v>
      </c>
      <c r="L59" s="27">
        <v>4320.6</v>
      </c>
      <c r="M59" s="28">
        <v>3315.2</v>
      </c>
      <c r="N59" s="27">
        <v>102.5</v>
      </c>
      <c r="O59" s="27">
        <v>40.35</v>
      </c>
      <c r="P59" s="27">
        <v>3.88</v>
      </c>
      <c r="Q59" s="27">
        <v>33.9</v>
      </c>
      <c r="R59" s="28">
        <v>1550.54000625</v>
      </c>
      <c r="S59" s="27">
        <v>1508.05625</v>
      </c>
      <c r="T59" s="27">
        <v>17.2</v>
      </c>
      <c r="U59" s="27">
        <v>19.64</v>
      </c>
      <c r="V59" s="27">
        <v>170.19</v>
      </c>
      <c r="W59" s="27">
        <v>304</v>
      </c>
      <c r="X59" s="27">
        <v>2471.2</v>
      </c>
      <c r="Y59" s="27">
        <v>9.32</v>
      </c>
    </row>
    <row r="60" spans="1:25">
      <c r="A60" s="14">
        <v>5</v>
      </c>
      <c r="B60" s="14">
        <v>2013</v>
      </c>
      <c r="C60" s="27" t="s">
        <v>84</v>
      </c>
      <c r="D60" s="27">
        <v>23709</v>
      </c>
      <c r="E60" s="27">
        <v>2668</v>
      </c>
      <c r="F60" s="27">
        <v>698136</v>
      </c>
      <c r="G60" s="27">
        <v>34.72</v>
      </c>
      <c r="H60" s="27">
        <v>9608.6</v>
      </c>
      <c r="I60" s="27">
        <v>6219</v>
      </c>
      <c r="J60" s="27">
        <v>21331</v>
      </c>
      <c r="K60" s="27">
        <v>9781</v>
      </c>
      <c r="L60" s="27">
        <v>4786.3</v>
      </c>
      <c r="M60" s="28">
        <v>3572.1</v>
      </c>
      <c r="N60" s="27">
        <v>102.9</v>
      </c>
      <c r="O60" s="27">
        <v>38.15</v>
      </c>
      <c r="P60" s="27">
        <v>3.84</v>
      </c>
      <c r="Q60" s="27">
        <v>31.4</v>
      </c>
      <c r="R60" s="28">
        <v>1599.81101202</v>
      </c>
      <c r="S60" s="27">
        <v>1968.137028</v>
      </c>
      <c r="T60" s="27">
        <v>17.33</v>
      </c>
      <c r="U60" s="27">
        <v>20.02</v>
      </c>
      <c r="V60" s="27">
        <v>206.13</v>
      </c>
      <c r="W60" s="27">
        <v>360.19</v>
      </c>
      <c r="X60" s="27">
        <v>2744.81</v>
      </c>
      <c r="Y60" s="27">
        <v>9.42</v>
      </c>
    </row>
    <row r="61" spans="1:25">
      <c r="A61" s="14">
        <v>5</v>
      </c>
      <c r="B61" s="14">
        <v>2014</v>
      </c>
      <c r="C61" s="27" t="s">
        <v>84</v>
      </c>
      <c r="D61" s="27">
        <v>24395</v>
      </c>
      <c r="E61" s="27">
        <v>2642</v>
      </c>
      <c r="F61" s="27">
        <v>789431</v>
      </c>
      <c r="G61" s="27">
        <v>28.58</v>
      </c>
      <c r="H61" s="27">
        <v>10077</v>
      </c>
      <c r="I61" s="27">
        <v>6696</v>
      </c>
      <c r="J61" s="27">
        <v>23218</v>
      </c>
      <c r="K61" s="27">
        <v>10780</v>
      </c>
      <c r="L61" s="27">
        <v>5001.9</v>
      </c>
      <c r="M61" s="28">
        <v>3804.9</v>
      </c>
      <c r="N61" s="27">
        <v>102</v>
      </c>
      <c r="O61" s="27">
        <v>37.23</v>
      </c>
      <c r="P61" s="27">
        <v>4.53</v>
      </c>
      <c r="Q61" s="27">
        <v>35.8</v>
      </c>
      <c r="R61" s="28">
        <v>1620.518922408</v>
      </c>
      <c r="S61" s="27">
        <v>2047.272384</v>
      </c>
      <c r="T61" s="27">
        <v>17.66</v>
      </c>
      <c r="U61" s="27">
        <v>20.61</v>
      </c>
      <c r="V61" s="27">
        <v>242.18</v>
      </c>
      <c r="W61" s="27">
        <v>390.2</v>
      </c>
      <c r="X61" s="27">
        <v>2913.25</v>
      </c>
      <c r="Y61" s="27">
        <v>9.6</v>
      </c>
    </row>
    <row r="62" spans="1:25">
      <c r="A62" s="14">
        <v>5</v>
      </c>
      <c r="B62" s="14">
        <v>2015</v>
      </c>
      <c r="C62" s="27" t="s">
        <v>84</v>
      </c>
      <c r="D62" s="27">
        <v>23202</v>
      </c>
      <c r="E62" s="27">
        <v>2613</v>
      </c>
      <c r="F62" s="27">
        <v>861541</v>
      </c>
      <c r="G62" s="27">
        <v>26.47</v>
      </c>
      <c r="H62" s="27">
        <v>10162.9</v>
      </c>
      <c r="I62" s="27">
        <v>8878</v>
      </c>
      <c r="J62" s="27">
        <v>24901</v>
      </c>
      <c r="K62" s="27">
        <v>11326</v>
      </c>
      <c r="L62" s="27">
        <v>5054.5</v>
      </c>
      <c r="M62" s="28">
        <v>3837.8</v>
      </c>
      <c r="N62" s="27">
        <v>101.7</v>
      </c>
      <c r="O62" s="27">
        <v>36.29</v>
      </c>
      <c r="P62" s="27">
        <v>4.73</v>
      </c>
      <c r="Q62" s="27">
        <v>36.1</v>
      </c>
      <c r="R62" s="28">
        <v>1175.75935876</v>
      </c>
      <c r="S62" s="27">
        <v>2194.26532</v>
      </c>
      <c r="T62" s="27">
        <v>17.74</v>
      </c>
      <c r="U62" s="27">
        <v>21.42</v>
      </c>
      <c r="V62" s="27">
        <v>275.21</v>
      </c>
      <c r="W62" s="27">
        <v>462.28</v>
      </c>
      <c r="X62" s="27">
        <v>3217.1</v>
      </c>
      <c r="Y62" s="27">
        <v>9.73</v>
      </c>
    </row>
    <row r="63" spans="1:25">
      <c r="A63" s="14">
        <v>5</v>
      </c>
      <c r="B63" s="14">
        <v>2016</v>
      </c>
      <c r="C63" s="27" t="s">
        <v>84</v>
      </c>
      <c r="D63" s="27">
        <v>23469</v>
      </c>
      <c r="E63" s="27">
        <v>2567</v>
      </c>
      <c r="F63" s="27">
        <v>908602</v>
      </c>
      <c r="G63" s="27">
        <v>116.42</v>
      </c>
      <c r="H63" s="27">
        <v>10603.5</v>
      </c>
      <c r="I63" s="27">
        <v>9995</v>
      </c>
      <c r="J63" s="27">
        <v>26530</v>
      </c>
      <c r="K63" s="27">
        <v>12123</v>
      </c>
      <c r="L63" s="27">
        <v>5572.1</v>
      </c>
      <c r="M63" s="28">
        <v>3901.4</v>
      </c>
      <c r="N63" s="27">
        <v>101.6</v>
      </c>
      <c r="O63" s="27">
        <v>14.4</v>
      </c>
      <c r="P63" s="27">
        <v>4.66</v>
      </c>
      <c r="Q63" s="27">
        <v>35</v>
      </c>
      <c r="R63" s="28">
        <v>1225.696046778</v>
      </c>
      <c r="S63" s="27">
        <v>2365.057338</v>
      </c>
      <c r="T63" s="27">
        <v>17.05</v>
      </c>
      <c r="U63" s="27">
        <v>22.33</v>
      </c>
      <c r="V63" s="27">
        <v>315</v>
      </c>
      <c r="W63" s="27">
        <v>497.59</v>
      </c>
      <c r="X63" s="27">
        <v>3586.09</v>
      </c>
      <c r="Y63" s="27">
        <v>10.25</v>
      </c>
    </row>
    <row r="64" spans="1:25">
      <c r="A64" s="14">
        <v>5</v>
      </c>
      <c r="B64" s="14">
        <v>2017</v>
      </c>
      <c r="C64" s="27" t="s">
        <v>84</v>
      </c>
      <c r="D64" s="27">
        <v>21056</v>
      </c>
      <c r="E64" s="27">
        <v>2526</v>
      </c>
      <c r="F64" s="27">
        <v>749958</v>
      </c>
      <c r="G64" s="27">
        <v>219.92</v>
      </c>
      <c r="H64" s="27">
        <v>11083</v>
      </c>
      <c r="I64" s="27">
        <v>11090</v>
      </c>
      <c r="J64" s="27">
        <v>28319</v>
      </c>
      <c r="K64" s="27">
        <v>12950</v>
      </c>
      <c r="L64" s="27">
        <v>5992.1</v>
      </c>
      <c r="M64" s="28">
        <v>3995.5</v>
      </c>
      <c r="N64" s="27">
        <v>101.6</v>
      </c>
      <c r="O64" s="27">
        <v>12.27</v>
      </c>
      <c r="P64" s="27">
        <v>4.81</v>
      </c>
      <c r="Q64" s="27">
        <v>35.8</v>
      </c>
      <c r="R64" s="28">
        <v>1251.984315978</v>
      </c>
      <c r="S64" s="27">
        <v>2624.694732</v>
      </c>
      <c r="T64" s="27">
        <v>17.84</v>
      </c>
      <c r="U64" s="27">
        <v>22.43</v>
      </c>
      <c r="V64" s="27">
        <v>349.8</v>
      </c>
      <c r="W64" s="27">
        <v>550.8</v>
      </c>
      <c r="X64" s="27">
        <v>3725.72</v>
      </c>
      <c r="Y64" s="27">
        <v>10.39</v>
      </c>
    </row>
    <row r="65" spans="1:25">
      <c r="A65" s="14">
        <v>5</v>
      </c>
      <c r="B65" s="14">
        <v>2018</v>
      </c>
      <c r="C65" s="27" t="s">
        <v>84</v>
      </c>
      <c r="D65" s="27">
        <v>11124</v>
      </c>
      <c r="E65" s="27">
        <v>2484</v>
      </c>
      <c r="F65" s="27">
        <v>575015</v>
      </c>
      <c r="G65" s="27">
        <v>341.95</v>
      </c>
      <c r="H65" s="27">
        <v>11437.4</v>
      </c>
      <c r="I65" s="27">
        <v>13885</v>
      </c>
      <c r="J65" s="27">
        <v>30172</v>
      </c>
      <c r="K65" s="27">
        <v>13748</v>
      </c>
      <c r="L65" s="27">
        <v>6225.1</v>
      </c>
      <c r="M65" s="28">
        <v>4051.5</v>
      </c>
      <c r="N65" s="27">
        <v>102.1</v>
      </c>
      <c r="O65" s="27">
        <v>8.96</v>
      </c>
      <c r="P65" s="27">
        <v>6.93</v>
      </c>
      <c r="Q65" s="27">
        <v>37.6</v>
      </c>
      <c r="R65" s="28">
        <v>1368.422998536</v>
      </c>
      <c r="S65" s="27">
        <v>3243.121566</v>
      </c>
      <c r="T65" s="27">
        <v>17.98</v>
      </c>
      <c r="U65" s="27">
        <v>24.2</v>
      </c>
      <c r="V65" s="27">
        <v>380.86</v>
      </c>
      <c r="W65" s="27">
        <v>634.1</v>
      </c>
      <c r="X65" s="27">
        <v>3789.59</v>
      </c>
      <c r="Y65" s="27">
        <v>10.54</v>
      </c>
    </row>
    <row r="66" spans="1:25">
      <c r="A66" s="14">
        <v>5</v>
      </c>
      <c r="B66" s="14">
        <v>2019</v>
      </c>
      <c r="C66" s="27" t="s">
        <v>84</v>
      </c>
      <c r="D66" s="27">
        <v>11849</v>
      </c>
      <c r="E66" s="27">
        <v>2448</v>
      </c>
      <c r="F66" s="27">
        <v>684086</v>
      </c>
      <c r="G66" s="27">
        <v>474.1299</v>
      </c>
      <c r="H66" s="27">
        <v>11949.4</v>
      </c>
      <c r="I66" s="27">
        <v>15579</v>
      </c>
      <c r="J66" s="27">
        <v>32299</v>
      </c>
      <c r="K66" s="27">
        <v>14936</v>
      </c>
      <c r="L66" s="27">
        <v>6500.1</v>
      </c>
      <c r="M66" s="28">
        <v>4162</v>
      </c>
      <c r="N66" s="27">
        <v>103</v>
      </c>
      <c r="O66" s="27">
        <v>9.84</v>
      </c>
      <c r="P66" s="27">
        <v>9</v>
      </c>
      <c r="Q66" s="27">
        <v>39.2</v>
      </c>
      <c r="R66" s="28">
        <v>1304.100925155</v>
      </c>
      <c r="S66" s="27">
        <v>4435.528545</v>
      </c>
      <c r="T66" s="27">
        <v>18.96</v>
      </c>
      <c r="U66" s="27">
        <v>24.64</v>
      </c>
      <c r="V66" s="27">
        <v>408.08</v>
      </c>
      <c r="W66" s="27">
        <v>687.78</v>
      </c>
      <c r="X66" s="27">
        <v>3933.42</v>
      </c>
      <c r="Y66" s="27">
        <v>10.67</v>
      </c>
    </row>
    <row r="67" spans="1:25">
      <c r="A67" s="14">
        <v>5</v>
      </c>
      <c r="B67" s="14">
        <v>2020</v>
      </c>
      <c r="C67" s="27" t="s">
        <v>84</v>
      </c>
      <c r="D67" s="27">
        <v>11806</v>
      </c>
      <c r="E67" s="27">
        <v>2399</v>
      </c>
      <c r="F67" s="27">
        <v>776448</v>
      </c>
      <c r="G67" s="27">
        <v>462.15</v>
      </c>
      <c r="H67" s="27">
        <v>12499.5</v>
      </c>
      <c r="I67" s="27">
        <v>23951</v>
      </c>
      <c r="J67" s="27">
        <v>33396</v>
      </c>
      <c r="K67" s="27">
        <v>16067</v>
      </c>
      <c r="L67" s="27">
        <v>6609.1</v>
      </c>
      <c r="M67" s="28">
        <v>4337.3</v>
      </c>
      <c r="N67" s="27">
        <v>102.3</v>
      </c>
      <c r="O67" s="27">
        <v>6.84</v>
      </c>
      <c r="P67" s="27">
        <v>9.26</v>
      </c>
      <c r="Q67" s="27">
        <v>40.4</v>
      </c>
      <c r="R67" s="28">
        <v>1277.8717932</v>
      </c>
      <c r="S67" s="27">
        <v>4881.707424</v>
      </c>
      <c r="T67" s="27">
        <v>19.36</v>
      </c>
      <c r="U67" s="27">
        <v>27.29</v>
      </c>
      <c r="V67" s="27">
        <v>435.75</v>
      </c>
      <c r="W67" s="27">
        <v>818.75</v>
      </c>
      <c r="X67" s="27">
        <v>4127.17</v>
      </c>
      <c r="Y67" s="27">
        <v>10.78</v>
      </c>
    </row>
    <row r="68" spans="1:25">
      <c r="A68" s="14">
        <v>5</v>
      </c>
      <c r="B68" s="14">
        <v>2021</v>
      </c>
      <c r="C68" s="27" t="s">
        <v>84</v>
      </c>
      <c r="D68" s="27">
        <v>16124</v>
      </c>
      <c r="E68" s="27">
        <v>2375</v>
      </c>
      <c r="F68" s="27">
        <v>858433</v>
      </c>
      <c r="G68" s="27">
        <v>108.15</v>
      </c>
      <c r="H68" s="27">
        <v>13431.1</v>
      </c>
      <c r="I68" s="27">
        <v>29879</v>
      </c>
      <c r="J68" s="27">
        <v>35646</v>
      </c>
      <c r="K68" s="27">
        <v>17642</v>
      </c>
      <c r="L68" s="27">
        <v>7163.4</v>
      </c>
      <c r="M68" s="28">
        <v>4713.7</v>
      </c>
      <c r="N68" s="27">
        <v>100.6</v>
      </c>
      <c r="O68" s="27">
        <v>6.23</v>
      </c>
      <c r="P68" s="27">
        <v>9.45</v>
      </c>
      <c r="Q68" s="27">
        <v>41.1</v>
      </c>
      <c r="R68" s="28">
        <v>1499.3286</v>
      </c>
      <c r="S68" s="27">
        <v>9277.257</v>
      </c>
      <c r="T68" s="27">
        <v>19.91</v>
      </c>
      <c r="U68" s="27">
        <v>27.67</v>
      </c>
      <c r="V68" s="27">
        <v>464.84</v>
      </c>
      <c r="W68" s="27">
        <v>784.24</v>
      </c>
      <c r="X68" s="27">
        <v>3696.84</v>
      </c>
      <c r="Y68" s="27">
        <v>10.87</v>
      </c>
    </row>
    <row r="69" spans="1:25">
      <c r="A69" s="14">
        <v>5</v>
      </c>
      <c r="B69" s="14">
        <v>2022</v>
      </c>
      <c r="C69" s="27" t="s">
        <v>84</v>
      </c>
      <c r="D69" s="27">
        <v>15297</v>
      </c>
      <c r="E69" s="27">
        <v>2348</v>
      </c>
      <c r="F69" s="27">
        <v>926041</v>
      </c>
      <c r="G69" s="27">
        <v>36.95</v>
      </c>
      <c r="H69" s="27">
        <v>13121.4</v>
      </c>
      <c r="I69" s="27">
        <v>29534</v>
      </c>
      <c r="J69" s="27">
        <v>35471</v>
      </c>
      <c r="K69" s="27">
        <v>18134</v>
      </c>
      <c r="L69" s="27">
        <v>7157.4</v>
      </c>
      <c r="M69" s="28">
        <v>4274.9</v>
      </c>
      <c r="N69" s="27">
        <v>102.1</v>
      </c>
      <c r="O69" s="27">
        <v>5.51</v>
      </c>
      <c r="P69" s="27">
        <v>9.95</v>
      </c>
      <c r="Q69" s="27">
        <v>42.7</v>
      </c>
      <c r="R69" s="28">
        <v>1573.23479</v>
      </c>
      <c r="S69" s="27">
        <v>8501.7904</v>
      </c>
      <c r="T69" s="27">
        <v>19.48</v>
      </c>
      <c r="U69" s="27">
        <v>27.88</v>
      </c>
      <c r="V69" s="27">
        <v>489.18</v>
      </c>
      <c r="W69" s="27">
        <v>896.88</v>
      </c>
      <c r="X69" s="27">
        <v>4044.01</v>
      </c>
      <c r="Y69" s="27">
        <v>10.98</v>
      </c>
    </row>
    <row r="70" spans="1:25">
      <c r="A70" s="14">
        <v>5</v>
      </c>
      <c r="B70" s="14">
        <v>2023</v>
      </c>
      <c r="C70" s="27" t="s">
        <v>84</v>
      </c>
      <c r="D70" s="27">
        <v>16859</v>
      </c>
      <c r="E70" s="27">
        <v>2339</v>
      </c>
      <c r="F70" s="27">
        <v>1036767</v>
      </c>
      <c r="G70" s="27">
        <v>83.99998</v>
      </c>
      <c r="H70" s="27">
        <v>13942.7</v>
      </c>
      <c r="I70" s="27">
        <v>26637</v>
      </c>
      <c r="J70" s="27">
        <v>37503</v>
      </c>
      <c r="K70" s="27">
        <v>19472</v>
      </c>
      <c r="L70" s="27">
        <v>7871</v>
      </c>
      <c r="M70" s="28">
        <v>4426.9</v>
      </c>
      <c r="N70" s="27">
        <v>99.9</v>
      </c>
      <c r="O70" s="27">
        <v>5.5</v>
      </c>
      <c r="P70" s="27">
        <v>10.03</v>
      </c>
      <c r="Q70" s="27">
        <v>42.8</v>
      </c>
      <c r="R70" s="28">
        <v>1677.1146</v>
      </c>
      <c r="S70" s="27">
        <v>9872.4267</v>
      </c>
      <c r="T70" s="27">
        <v>20.45</v>
      </c>
      <c r="U70" s="27">
        <v>29.42</v>
      </c>
      <c r="V70" s="27">
        <v>512.57</v>
      </c>
      <c r="W70" s="27">
        <v>982.22</v>
      </c>
      <c r="X70" s="27">
        <v>4406.85</v>
      </c>
      <c r="Y70" s="27">
        <v>11.05</v>
      </c>
    </row>
    <row r="71" spans="1:25">
      <c r="A71" s="14">
        <v>5</v>
      </c>
      <c r="B71" s="14">
        <v>2024</v>
      </c>
      <c r="C71" s="27" t="s">
        <v>84</v>
      </c>
      <c r="D71" s="27">
        <v>15372</v>
      </c>
      <c r="E71" s="27">
        <v>2317</v>
      </c>
      <c r="F71" s="27">
        <v>1190907</v>
      </c>
      <c r="G71" s="27">
        <v>208.8246</v>
      </c>
      <c r="H71" s="27">
        <v>14361.2</v>
      </c>
      <c r="I71" s="27">
        <v>27023</v>
      </c>
      <c r="J71" s="27">
        <v>39157</v>
      </c>
      <c r="K71" s="27">
        <v>20704</v>
      </c>
      <c r="L71" s="27">
        <v>8193.8</v>
      </c>
      <c r="M71" s="28">
        <v>4577.6</v>
      </c>
      <c r="N71" s="27">
        <v>100</v>
      </c>
      <c r="O71" s="27">
        <v>5.220534306</v>
      </c>
      <c r="P71" s="27">
        <v>10.185068</v>
      </c>
      <c r="Q71" s="27">
        <v>43.1603352883301</v>
      </c>
      <c r="R71" s="28">
        <v>1765.46943</v>
      </c>
      <c r="S71" s="27">
        <v>11058.9296194688</v>
      </c>
      <c r="T71" s="27">
        <v>15.88</v>
      </c>
      <c r="U71" s="27">
        <v>30.4274</v>
      </c>
      <c r="V71" s="27">
        <v>533.3126</v>
      </c>
      <c r="W71" s="27">
        <v>1064.5945</v>
      </c>
      <c r="X71" s="27">
        <v>4672.93</v>
      </c>
      <c r="Y71" s="27">
        <v>11.1474</v>
      </c>
    </row>
    <row r="72" spans="1:25">
      <c r="A72" s="14">
        <v>6</v>
      </c>
      <c r="B72" s="14">
        <v>2011</v>
      </c>
      <c r="C72" s="27" t="s">
        <v>85</v>
      </c>
      <c r="D72" s="27">
        <v>36839</v>
      </c>
      <c r="E72" s="27">
        <v>8064</v>
      </c>
      <c r="F72" s="27">
        <v>1044666</v>
      </c>
      <c r="G72" s="27">
        <v>67.83002</v>
      </c>
      <c r="H72" s="27">
        <v>21313.1</v>
      </c>
      <c r="I72" s="27">
        <v>28446</v>
      </c>
      <c r="J72" s="27">
        <v>17787</v>
      </c>
      <c r="K72" s="27">
        <v>6505</v>
      </c>
      <c r="L72" s="27">
        <v>8444.1</v>
      </c>
      <c r="M72" s="28">
        <v>10014.4</v>
      </c>
      <c r="N72" s="27">
        <v>105.3</v>
      </c>
      <c r="O72" s="27">
        <v>90.2</v>
      </c>
      <c r="P72" s="27">
        <v>7.74</v>
      </c>
      <c r="Q72" s="27">
        <v>38.2</v>
      </c>
      <c r="R72" s="28">
        <v>3082.408627372</v>
      </c>
      <c r="S72" s="27">
        <v>3708.578372</v>
      </c>
      <c r="T72" s="27">
        <v>18.31</v>
      </c>
      <c r="U72" s="27">
        <v>50.57</v>
      </c>
      <c r="V72" s="27">
        <v>342.29</v>
      </c>
      <c r="W72" s="27">
        <v>645.79</v>
      </c>
      <c r="X72" s="27">
        <v>4674.92</v>
      </c>
      <c r="Y72" s="27">
        <v>28.33</v>
      </c>
    </row>
    <row r="73" spans="1:25">
      <c r="A73" s="14">
        <v>6</v>
      </c>
      <c r="B73" s="14">
        <v>2012</v>
      </c>
      <c r="C73" s="27" t="s">
        <v>85</v>
      </c>
      <c r="D73" s="27">
        <v>50533</v>
      </c>
      <c r="E73" s="27">
        <v>8085</v>
      </c>
      <c r="F73" s="27">
        <v>1422310</v>
      </c>
      <c r="G73" s="27">
        <v>111.24</v>
      </c>
      <c r="H73" s="27">
        <v>24224.9</v>
      </c>
      <c r="I73" s="27">
        <v>42218</v>
      </c>
      <c r="J73" s="27">
        <v>20180</v>
      </c>
      <c r="K73" s="27">
        <v>7432</v>
      </c>
      <c r="L73" s="27">
        <v>9851.3</v>
      </c>
      <c r="M73" s="28">
        <v>11231.1</v>
      </c>
      <c r="N73" s="27">
        <v>102.5</v>
      </c>
      <c r="O73" s="27">
        <v>86.44</v>
      </c>
      <c r="P73" s="27">
        <v>8.32</v>
      </c>
      <c r="Q73" s="27">
        <v>38.7</v>
      </c>
      <c r="R73" s="28">
        <v>3733.43975</v>
      </c>
      <c r="S73" s="27">
        <v>4042.840625</v>
      </c>
      <c r="T73" s="27">
        <v>18.36</v>
      </c>
      <c r="U73" s="27">
        <v>54.9</v>
      </c>
      <c r="V73" s="27">
        <v>408.89</v>
      </c>
      <c r="W73" s="27">
        <v>680.21</v>
      </c>
      <c r="X73" s="27">
        <v>5450.99</v>
      </c>
      <c r="Y73" s="27">
        <v>29.35</v>
      </c>
    </row>
    <row r="74" spans="1:25">
      <c r="A74" s="14">
        <v>6</v>
      </c>
      <c r="B74" s="14">
        <v>2013</v>
      </c>
      <c r="C74" s="27" t="s">
        <v>85</v>
      </c>
      <c r="D74" s="27">
        <v>58148</v>
      </c>
      <c r="E74" s="27">
        <v>8109</v>
      </c>
      <c r="F74" s="27">
        <v>1688902</v>
      </c>
      <c r="G74" s="27">
        <v>148.58</v>
      </c>
      <c r="H74" s="27">
        <v>26858.4</v>
      </c>
      <c r="I74" s="27">
        <v>46171</v>
      </c>
      <c r="J74" s="27">
        <v>22228</v>
      </c>
      <c r="K74" s="27">
        <v>8381</v>
      </c>
      <c r="L74" s="27">
        <v>11182</v>
      </c>
      <c r="M74" s="28">
        <v>12418.9</v>
      </c>
      <c r="N74" s="27">
        <v>102.8</v>
      </c>
      <c r="O74" s="27">
        <v>81.67</v>
      </c>
      <c r="P74" s="27">
        <v>8.89</v>
      </c>
      <c r="Q74" s="27">
        <v>38.4</v>
      </c>
      <c r="R74" s="28">
        <v>3999.237719256</v>
      </c>
      <c r="S74" s="27">
        <v>4489.45068</v>
      </c>
      <c r="T74" s="27">
        <v>18.33</v>
      </c>
      <c r="U74" s="27">
        <v>59.6</v>
      </c>
      <c r="V74" s="27">
        <v>485.52</v>
      </c>
      <c r="W74" s="27">
        <v>833.51</v>
      </c>
      <c r="X74" s="27">
        <v>6220.91</v>
      </c>
      <c r="Y74" s="27">
        <v>30.18</v>
      </c>
    </row>
    <row r="75" spans="1:25">
      <c r="A75" s="14">
        <v>6</v>
      </c>
      <c r="B75" s="14">
        <v>2014</v>
      </c>
      <c r="C75" s="27" t="s">
        <v>85</v>
      </c>
      <c r="D75" s="27">
        <v>62145</v>
      </c>
      <c r="E75" s="27">
        <v>8139</v>
      </c>
      <c r="F75" s="27">
        <v>1960112</v>
      </c>
      <c r="G75" s="27">
        <v>199.05</v>
      </c>
      <c r="H75" s="27">
        <v>29357.5</v>
      </c>
      <c r="I75" s="27">
        <v>47120</v>
      </c>
      <c r="J75" s="27">
        <v>24234</v>
      </c>
      <c r="K75" s="27">
        <v>9348</v>
      </c>
      <c r="L75" s="27">
        <v>12750</v>
      </c>
      <c r="M75" s="28">
        <v>13082.7</v>
      </c>
      <c r="N75" s="27">
        <v>101.6</v>
      </c>
      <c r="O75" s="27">
        <v>79.64</v>
      </c>
      <c r="P75" s="27">
        <v>8.21</v>
      </c>
      <c r="Q75" s="27">
        <v>37.5</v>
      </c>
      <c r="R75" s="28">
        <v>4312.42804116</v>
      </c>
      <c r="S75" s="27">
        <v>5083.289856</v>
      </c>
      <c r="T75" s="27">
        <v>18.01</v>
      </c>
      <c r="U75" s="27">
        <v>62.69</v>
      </c>
      <c r="V75" s="27">
        <v>576.1</v>
      </c>
      <c r="W75" s="27">
        <v>927.01</v>
      </c>
      <c r="X75" s="27">
        <v>6796.61</v>
      </c>
      <c r="Y75" s="27">
        <v>30.97</v>
      </c>
    </row>
    <row r="76" spans="1:25">
      <c r="A76" s="14">
        <v>6</v>
      </c>
      <c r="B76" s="14">
        <v>2015</v>
      </c>
      <c r="C76" s="27" t="s">
        <v>85</v>
      </c>
      <c r="D76" s="27">
        <v>56841</v>
      </c>
      <c r="E76" s="27">
        <v>8196</v>
      </c>
      <c r="F76" s="27">
        <v>2238051</v>
      </c>
      <c r="G76" s="27">
        <v>282.32</v>
      </c>
      <c r="H76" s="27">
        <v>30829.1</v>
      </c>
      <c r="I76" s="27">
        <v>64953</v>
      </c>
      <c r="J76" s="27">
        <v>26205</v>
      </c>
      <c r="K76" s="27">
        <v>10247</v>
      </c>
      <c r="L76" s="27">
        <v>13975.7</v>
      </c>
      <c r="M76" s="28">
        <v>13192.5</v>
      </c>
      <c r="N76" s="27">
        <v>101.5</v>
      </c>
      <c r="O76" s="27">
        <v>71.76</v>
      </c>
      <c r="P76" s="27">
        <v>8.71</v>
      </c>
      <c r="Q76" s="27">
        <v>38.7</v>
      </c>
      <c r="R76" s="28">
        <v>3188.22827104</v>
      </c>
      <c r="S76" s="27">
        <v>5506.466156</v>
      </c>
      <c r="T76" s="27">
        <v>17.95</v>
      </c>
      <c r="U76" s="27">
        <v>64.65</v>
      </c>
      <c r="V76" s="27">
        <v>676.09</v>
      </c>
      <c r="W76" s="27">
        <v>1111.75</v>
      </c>
      <c r="X76" s="27">
        <v>7497.51</v>
      </c>
      <c r="Y76" s="27">
        <v>31.56</v>
      </c>
    </row>
    <row r="77" spans="1:25">
      <c r="A77" s="14">
        <v>6</v>
      </c>
      <c r="B77" s="14">
        <v>2016</v>
      </c>
      <c r="C77" s="27" t="s">
        <v>85</v>
      </c>
      <c r="D77" s="27">
        <v>60146</v>
      </c>
      <c r="E77" s="27">
        <v>8251</v>
      </c>
      <c r="F77" s="27">
        <v>2572607</v>
      </c>
      <c r="G77" s="27">
        <v>299.3</v>
      </c>
      <c r="H77" s="27">
        <v>33879.2</v>
      </c>
      <c r="I77" s="27">
        <v>62445</v>
      </c>
      <c r="J77" s="27">
        <v>28335</v>
      </c>
      <c r="K77" s="27">
        <v>11203</v>
      </c>
      <c r="L77" s="27">
        <v>16528.5</v>
      </c>
      <c r="M77" s="28">
        <v>13450.1</v>
      </c>
      <c r="N77" s="27">
        <v>101.9</v>
      </c>
      <c r="O77" s="27">
        <v>30.79</v>
      </c>
      <c r="P77" s="27">
        <v>10.06</v>
      </c>
      <c r="Q77" s="27">
        <v>39.9</v>
      </c>
      <c r="R77" s="28">
        <v>3275.069176596</v>
      </c>
      <c r="S77" s="27">
        <v>6256.581639</v>
      </c>
      <c r="T77" s="27">
        <v>17.84</v>
      </c>
      <c r="U77" s="27">
        <v>67.04</v>
      </c>
      <c r="V77" s="27">
        <v>786.03</v>
      </c>
      <c r="W77" s="27">
        <v>1320.17</v>
      </c>
      <c r="X77" s="27">
        <v>8008.89</v>
      </c>
      <c r="Y77" s="27">
        <v>32.41</v>
      </c>
    </row>
    <row r="78" spans="1:25">
      <c r="A78" s="14">
        <v>6</v>
      </c>
      <c r="B78" s="14">
        <v>2017</v>
      </c>
      <c r="C78" s="27" t="s">
        <v>85</v>
      </c>
      <c r="D78" s="27">
        <v>71968</v>
      </c>
      <c r="E78" s="27">
        <v>8289</v>
      </c>
      <c r="F78" s="27">
        <v>3010846</v>
      </c>
      <c r="G78" s="27">
        <v>405.83</v>
      </c>
      <c r="H78" s="27">
        <v>38517.1</v>
      </c>
      <c r="I78" s="27">
        <v>64006</v>
      </c>
      <c r="J78" s="27">
        <v>30727</v>
      </c>
      <c r="K78" s="27">
        <v>12227</v>
      </c>
      <c r="L78" s="27">
        <v>19685.4</v>
      </c>
      <c r="M78" s="28">
        <v>14569.2</v>
      </c>
      <c r="N78" s="27">
        <v>101.4</v>
      </c>
      <c r="O78" s="27">
        <v>22.32</v>
      </c>
      <c r="P78" s="27">
        <v>10.75</v>
      </c>
      <c r="Q78" s="27">
        <v>40</v>
      </c>
      <c r="R78" s="28">
        <v>4598.384824044</v>
      </c>
      <c r="S78" s="27">
        <v>7615.827846</v>
      </c>
      <c r="T78" s="27">
        <v>19.37</v>
      </c>
      <c r="U78" s="27">
        <v>70.99</v>
      </c>
      <c r="V78" s="27">
        <v>884.86</v>
      </c>
      <c r="W78" s="27">
        <v>1501.35</v>
      </c>
      <c r="X78" s="27">
        <v>8694.76</v>
      </c>
      <c r="Y78" s="27">
        <v>33</v>
      </c>
    </row>
    <row r="79" spans="1:25">
      <c r="A79" s="14">
        <v>6</v>
      </c>
      <c r="B79" s="14">
        <v>2018</v>
      </c>
      <c r="C79" s="27" t="s">
        <v>85</v>
      </c>
      <c r="D79" s="27">
        <v>77848</v>
      </c>
      <c r="E79" s="27">
        <v>8321</v>
      </c>
      <c r="F79" s="27">
        <v>3423923</v>
      </c>
      <c r="G79" s="27">
        <v>996.7001</v>
      </c>
      <c r="H79" s="27">
        <v>43539</v>
      </c>
      <c r="I79" s="27">
        <v>87372</v>
      </c>
      <c r="J79" s="27">
        <v>33216</v>
      </c>
      <c r="K79" s="27">
        <v>13331</v>
      </c>
      <c r="L79" s="27">
        <v>23054.7</v>
      </c>
      <c r="M79" s="28">
        <v>16056.9</v>
      </c>
      <c r="N79" s="27">
        <v>101.7</v>
      </c>
      <c r="O79" s="27">
        <v>19.17</v>
      </c>
      <c r="P79" s="27">
        <v>11.35</v>
      </c>
      <c r="Q79" s="27">
        <v>40.5</v>
      </c>
      <c r="R79" s="28">
        <v>5950.441319838</v>
      </c>
      <c r="S79" s="27">
        <v>8308.608918</v>
      </c>
      <c r="T79" s="27">
        <v>19.33</v>
      </c>
      <c r="U79" s="27">
        <v>74.63</v>
      </c>
      <c r="V79" s="27">
        <v>975.38</v>
      </c>
      <c r="W79" s="27">
        <v>1644.17</v>
      </c>
      <c r="X79" s="27">
        <v>9707.5</v>
      </c>
      <c r="Y79" s="27">
        <v>33.16</v>
      </c>
    </row>
    <row r="80" spans="1:25">
      <c r="A80" s="14">
        <v>6</v>
      </c>
      <c r="B80" s="14">
        <v>2019</v>
      </c>
      <c r="C80" s="27" t="s">
        <v>85</v>
      </c>
      <c r="D80" s="27">
        <v>78289</v>
      </c>
      <c r="E80" s="27">
        <v>8351</v>
      </c>
      <c r="F80" s="27">
        <v>3878572</v>
      </c>
      <c r="G80" s="27">
        <v>1211.95</v>
      </c>
      <c r="H80" s="27">
        <v>47168.6</v>
      </c>
      <c r="I80" s="27">
        <v>82066</v>
      </c>
      <c r="J80" s="27">
        <v>36154</v>
      </c>
      <c r="K80" s="27">
        <v>14670</v>
      </c>
      <c r="L80" s="27">
        <v>25158.5</v>
      </c>
      <c r="M80" s="28">
        <v>17202.7</v>
      </c>
      <c r="N80" s="27">
        <v>103.2</v>
      </c>
      <c r="O80" s="27">
        <v>18.82</v>
      </c>
      <c r="P80" s="27">
        <v>12.42</v>
      </c>
      <c r="Q80" s="27">
        <v>41.8</v>
      </c>
      <c r="R80" s="28">
        <v>6788.16966807</v>
      </c>
      <c r="S80" s="27">
        <v>19940.8041</v>
      </c>
      <c r="T80" s="27">
        <v>19.56</v>
      </c>
      <c r="U80" s="27">
        <v>79.34</v>
      </c>
      <c r="V80" s="27">
        <v>1058.68</v>
      </c>
      <c r="W80" s="27">
        <v>1762.3</v>
      </c>
      <c r="X80" s="27">
        <v>10348.17</v>
      </c>
      <c r="Y80" s="27">
        <v>33.71</v>
      </c>
    </row>
    <row r="81" spans="1:25">
      <c r="A81" s="14">
        <v>6</v>
      </c>
      <c r="B81" s="14">
        <v>2020</v>
      </c>
      <c r="C81" s="27" t="s">
        <v>85</v>
      </c>
      <c r="D81" s="27">
        <v>90128</v>
      </c>
      <c r="E81" s="27">
        <v>8371</v>
      </c>
      <c r="F81" s="27">
        <v>4276383</v>
      </c>
      <c r="G81" s="27">
        <v>1244.59</v>
      </c>
      <c r="H81" s="27">
        <v>49445.1</v>
      </c>
      <c r="I81" s="27">
        <v>108386</v>
      </c>
      <c r="J81" s="27">
        <v>38253</v>
      </c>
      <c r="K81" s="27">
        <v>15929</v>
      </c>
      <c r="L81" s="27">
        <v>26293.4</v>
      </c>
      <c r="M81" s="28">
        <v>17594.8</v>
      </c>
      <c r="N81" s="27">
        <v>103.2</v>
      </c>
      <c r="O81" s="27">
        <v>16.31</v>
      </c>
      <c r="P81" s="27">
        <v>13.05</v>
      </c>
      <c r="Q81" s="27">
        <v>42.5</v>
      </c>
      <c r="R81" s="28">
        <v>8063.168242896</v>
      </c>
      <c r="S81" s="27">
        <v>20436.140304</v>
      </c>
      <c r="T81" s="27">
        <v>19.85</v>
      </c>
      <c r="U81" s="27">
        <v>82.45</v>
      </c>
      <c r="V81" s="27">
        <v>1139.26</v>
      </c>
      <c r="W81" s="27">
        <v>1998.67</v>
      </c>
      <c r="X81" s="27">
        <v>11198.54</v>
      </c>
      <c r="Y81" s="27">
        <v>39.44</v>
      </c>
    </row>
    <row r="82" spans="1:25">
      <c r="A82" s="14">
        <v>6</v>
      </c>
      <c r="B82" s="14">
        <v>2021</v>
      </c>
      <c r="C82" s="27" t="s">
        <v>85</v>
      </c>
      <c r="D82" s="27">
        <v>95650</v>
      </c>
      <c r="E82" s="27">
        <v>8372</v>
      </c>
      <c r="F82" s="27">
        <v>4801710</v>
      </c>
      <c r="G82" s="27">
        <v>1388.69</v>
      </c>
      <c r="H82" s="27">
        <v>55131.3</v>
      </c>
      <c r="I82" s="27">
        <v>146936</v>
      </c>
      <c r="J82" s="27">
        <v>41444</v>
      </c>
      <c r="K82" s="27">
        <v>17575</v>
      </c>
      <c r="L82" s="27">
        <v>29452</v>
      </c>
      <c r="M82" s="28">
        <v>20016.5</v>
      </c>
      <c r="N82" s="27">
        <v>100.3</v>
      </c>
      <c r="O82" s="27">
        <v>13.58</v>
      </c>
      <c r="P82" s="27">
        <v>13.95</v>
      </c>
      <c r="Q82" s="27">
        <v>43.1</v>
      </c>
      <c r="R82" s="28">
        <v>9386.28735</v>
      </c>
      <c r="S82" s="27">
        <v>15393.279</v>
      </c>
      <c r="T82" s="27">
        <v>19.87</v>
      </c>
      <c r="U82" s="27">
        <v>86.54</v>
      </c>
      <c r="V82" s="27">
        <v>1218.23</v>
      </c>
      <c r="W82" s="27">
        <v>2165.82</v>
      </c>
      <c r="X82" s="27">
        <v>11215.69</v>
      </c>
      <c r="Y82" s="27">
        <v>39.89</v>
      </c>
    </row>
    <row r="83" spans="1:25">
      <c r="A83" s="14">
        <v>6</v>
      </c>
      <c r="B83" s="14">
        <v>2022</v>
      </c>
      <c r="C83" s="27" t="s">
        <v>85</v>
      </c>
      <c r="D83" s="27">
        <v>117859</v>
      </c>
      <c r="E83" s="27">
        <v>8374</v>
      </c>
      <c r="F83" s="27">
        <v>5300775</v>
      </c>
      <c r="G83" s="27">
        <v>1643.53</v>
      </c>
      <c r="H83" s="27">
        <v>57609.4</v>
      </c>
      <c r="I83" s="27">
        <v>135507</v>
      </c>
      <c r="J83" s="27">
        <v>43233</v>
      </c>
      <c r="K83" s="27">
        <v>18672</v>
      </c>
      <c r="L83" s="27">
        <v>31330</v>
      </c>
      <c r="M83" s="28">
        <v>20314</v>
      </c>
      <c r="N83" s="27">
        <v>102</v>
      </c>
      <c r="O83" s="27">
        <v>12.22</v>
      </c>
      <c r="P83" s="27">
        <v>14.35</v>
      </c>
      <c r="Q83" s="27">
        <v>43.5</v>
      </c>
      <c r="R83" s="28">
        <v>10060.90038</v>
      </c>
      <c r="S83" s="27">
        <v>18039.4002</v>
      </c>
      <c r="T83" s="27">
        <v>19.81</v>
      </c>
      <c r="U83" s="27">
        <v>88.75</v>
      </c>
      <c r="V83" s="27">
        <v>1288.54</v>
      </c>
      <c r="W83" s="27">
        <v>2237.62</v>
      </c>
      <c r="X83" s="27">
        <v>11914.66</v>
      </c>
      <c r="Y83" s="27">
        <v>40.54</v>
      </c>
    </row>
    <row r="84" spans="1:25">
      <c r="A84" s="14">
        <v>6</v>
      </c>
      <c r="B84" s="14">
        <v>2023</v>
      </c>
      <c r="C84" s="27" t="s">
        <v>85</v>
      </c>
      <c r="D84" s="27">
        <v>128074</v>
      </c>
      <c r="E84" s="27">
        <v>8368</v>
      </c>
      <c r="F84" s="27">
        <v>5718223</v>
      </c>
      <c r="G84" s="27">
        <v>1942.15</v>
      </c>
      <c r="H84" s="27">
        <v>61353.4</v>
      </c>
      <c r="I84" s="27">
        <v>113073</v>
      </c>
      <c r="J84" s="27">
        <v>45227</v>
      </c>
      <c r="K84" s="27">
        <v>19978</v>
      </c>
      <c r="L84" s="27">
        <v>34018.7</v>
      </c>
      <c r="M84" s="28">
        <v>21879.1</v>
      </c>
      <c r="N84" s="27">
        <v>100</v>
      </c>
      <c r="O84" s="27">
        <v>10.9</v>
      </c>
      <c r="P84" s="27">
        <v>14.52</v>
      </c>
      <c r="Q84" s="27">
        <v>44.2</v>
      </c>
      <c r="R84" s="28">
        <v>9575.05596</v>
      </c>
      <c r="S84" s="27">
        <v>19582.7793</v>
      </c>
      <c r="T84" s="27">
        <v>18.97</v>
      </c>
      <c r="U84" s="27">
        <v>92.61</v>
      </c>
      <c r="V84" s="27">
        <v>1362.52</v>
      </c>
      <c r="W84" s="27">
        <v>2440.04</v>
      </c>
      <c r="X84" s="27">
        <v>12732.79</v>
      </c>
      <c r="Y84" s="27">
        <v>41.83</v>
      </c>
    </row>
    <row r="85" spans="1:25">
      <c r="A85" s="14">
        <v>6</v>
      </c>
      <c r="B85" s="14">
        <v>2024</v>
      </c>
      <c r="C85" s="27" t="s">
        <v>85</v>
      </c>
      <c r="D85" s="27">
        <v>140567</v>
      </c>
      <c r="E85" s="27">
        <v>8364</v>
      </c>
      <c r="F85" s="27">
        <v>6414765</v>
      </c>
      <c r="G85" s="27">
        <v>2596.475</v>
      </c>
      <c r="H85" s="27">
        <v>64697</v>
      </c>
      <c r="I85" s="27">
        <v>114376</v>
      </c>
      <c r="J85" s="27">
        <v>47336</v>
      </c>
      <c r="K85" s="27">
        <v>21303</v>
      </c>
      <c r="L85" s="27">
        <v>36260.2</v>
      </c>
      <c r="M85" s="28">
        <v>22816.9</v>
      </c>
      <c r="N85" s="27">
        <v>100</v>
      </c>
      <c r="O85" s="27">
        <v>8.874155821</v>
      </c>
      <c r="P85" s="27">
        <v>14.796354</v>
      </c>
      <c r="Q85" s="27">
        <v>44.5390803725664</v>
      </c>
      <c r="R85" s="28">
        <v>10464.62598</v>
      </c>
      <c r="S85" s="27">
        <v>20507.0174946562</v>
      </c>
      <c r="T85" s="27">
        <v>18.37</v>
      </c>
      <c r="U85" s="27">
        <v>94.2205</v>
      </c>
      <c r="V85" s="27">
        <v>1440.8218</v>
      </c>
      <c r="W85" s="27">
        <v>2637.0275</v>
      </c>
      <c r="X85" s="27">
        <v>13445.33</v>
      </c>
      <c r="Y85" s="27">
        <v>42.5019</v>
      </c>
    </row>
    <row r="86" spans="1:25">
      <c r="A86" s="14">
        <v>7</v>
      </c>
      <c r="B86" s="14">
        <v>2011</v>
      </c>
      <c r="C86" s="27" t="s">
        <v>86</v>
      </c>
      <c r="D86" s="27">
        <v>47828</v>
      </c>
      <c r="E86" s="27">
        <v>1341</v>
      </c>
      <c r="F86" s="27">
        <v>2107772</v>
      </c>
      <c r="G86" s="27">
        <v>169.38</v>
      </c>
      <c r="H86" s="27">
        <v>8240.8</v>
      </c>
      <c r="I86" s="27">
        <v>13982</v>
      </c>
      <c r="J86" s="27">
        <v>24158</v>
      </c>
      <c r="K86" s="27">
        <v>11941</v>
      </c>
      <c r="L86" s="27">
        <v>4343.4</v>
      </c>
      <c r="M86" s="28">
        <v>3756.3</v>
      </c>
      <c r="N86" s="27">
        <v>104.9</v>
      </c>
      <c r="O86" s="27">
        <v>23.09</v>
      </c>
      <c r="P86" s="27">
        <v>2.17</v>
      </c>
      <c r="Q86" s="27">
        <v>34.5</v>
      </c>
      <c r="R86" s="28">
        <v>6676.859809608</v>
      </c>
      <c r="S86" s="27">
        <v>7415.089928</v>
      </c>
      <c r="T86" s="27">
        <v>17.03</v>
      </c>
      <c r="U86" s="27">
        <v>10.02</v>
      </c>
      <c r="V86" s="27">
        <v>155.46</v>
      </c>
      <c r="W86" s="27">
        <v>168.34</v>
      </c>
      <c r="X86" s="27">
        <v>1796.33</v>
      </c>
      <c r="Y86" s="27">
        <v>1.52</v>
      </c>
    </row>
    <row r="87" spans="1:25">
      <c r="A87" s="14">
        <v>7</v>
      </c>
      <c r="B87" s="14">
        <v>2012</v>
      </c>
      <c r="C87" s="27" t="s">
        <v>86</v>
      </c>
      <c r="D87" s="27">
        <v>60681</v>
      </c>
      <c r="E87" s="27">
        <v>1378</v>
      </c>
      <c r="F87" s="27">
        <v>2558685</v>
      </c>
      <c r="G87" s="27">
        <v>232.33</v>
      </c>
      <c r="H87" s="27">
        <v>9193</v>
      </c>
      <c r="I87" s="27">
        <v>19782</v>
      </c>
      <c r="J87" s="27">
        <v>26586</v>
      </c>
      <c r="K87" s="27">
        <v>13593</v>
      </c>
      <c r="L87" s="27">
        <v>4911.1</v>
      </c>
      <c r="M87" s="28">
        <v>4134</v>
      </c>
      <c r="N87" s="27">
        <v>102.7</v>
      </c>
      <c r="O87" s="27">
        <v>22.45</v>
      </c>
      <c r="P87" s="27">
        <v>2.23</v>
      </c>
      <c r="Q87" s="27">
        <v>34.9</v>
      </c>
      <c r="R87" s="28">
        <v>7299.41329375</v>
      </c>
      <c r="S87" s="27">
        <v>7506.383125</v>
      </c>
      <c r="T87" s="27">
        <v>17.29</v>
      </c>
      <c r="U87" s="27">
        <v>10.42</v>
      </c>
      <c r="V87" s="27">
        <v>185.54</v>
      </c>
      <c r="W87" s="27">
        <v>201.17</v>
      </c>
      <c r="X87" s="27">
        <v>2143.21</v>
      </c>
      <c r="Y87" s="27">
        <v>1.54</v>
      </c>
    </row>
    <row r="88" spans="1:25">
      <c r="A88" s="14">
        <v>7</v>
      </c>
      <c r="B88" s="14">
        <v>2013</v>
      </c>
      <c r="C88" s="27" t="s">
        <v>86</v>
      </c>
      <c r="D88" s="27">
        <v>68175</v>
      </c>
      <c r="E88" s="27">
        <v>1410</v>
      </c>
      <c r="F88" s="27">
        <v>3000377</v>
      </c>
      <c r="G88" s="27">
        <v>276.16</v>
      </c>
      <c r="H88" s="27">
        <v>10075.2</v>
      </c>
      <c r="I88" s="27">
        <v>24856</v>
      </c>
      <c r="J88" s="27">
        <v>28980</v>
      </c>
      <c r="K88" s="27">
        <v>15353</v>
      </c>
      <c r="L88" s="27">
        <v>5513.4</v>
      </c>
      <c r="M88" s="28">
        <v>4407.1</v>
      </c>
      <c r="N88" s="27">
        <v>103.1</v>
      </c>
      <c r="O88" s="27">
        <v>21.68</v>
      </c>
      <c r="P88" s="27">
        <v>2.32</v>
      </c>
      <c r="Q88" s="27">
        <v>34.9</v>
      </c>
      <c r="R88" s="28">
        <v>7958.372734416</v>
      </c>
      <c r="S88" s="27">
        <v>7891.561236</v>
      </c>
      <c r="T88" s="27">
        <v>17.29</v>
      </c>
      <c r="U88" s="27">
        <v>10.65</v>
      </c>
      <c r="V88" s="27">
        <v>224.36</v>
      </c>
      <c r="W88" s="27">
        <v>229.28</v>
      </c>
      <c r="X88" s="27">
        <v>2549.21</v>
      </c>
      <c r="Y88" s="27">
        <v>1.57</v>
      </c>
    </row>
    <row r="89" spans="1:25">
      <c r="A89" s="14">
        <v>7</v>
      </c>
      <c r="B89" s="14">
        <v>2014</v>
      </c>
      <c r="C89" s="27" t="s">
        <v>86</v>
      </c>
      <c r="D89" s="27">
        <v>79014</v>
      </c>
      <c r="E89" s="27">
        <v>1429</v>
      </c>
      <c r="F89" s="27">
        <v>3228057</v>
      </c>
      <c r="G89" s="27">
        <v>388.56</v>
      </c>
      <c r="H89" s="27">
        <v>10749.2</v>
      </c>
      <c r="I89" s="27">
        <v>26351</v>
      </c>
      <c r="J89" s="27">
        <v>31506</v>
      </c>
      <c r="K89" s="27">
        <v>17014</v>
      </c>
      <c r="L89" s="27">
        <v>5974.9</v>
      </c>
      <c r="M89" s="28">
        <v>4615.5</v>
      </c>
      <c r="N89" s="27">
        <v>101.9</v>
      </c>
      <c r="O89" s="27">
        <v>20.92</v>
      </c>
      <c r="P89" s="27">
        <v>2.53</v>
      </c>
      <c r="Q89" s="27">
        <v>34.9</v>
      </c>
      <c r="R89" s="28">
        <v>8224.3538151</v>
      </c>
      <c r="S89" s="27">
        <v>8854.600488</v>
      </c>
      <c r="T89" s="27">
        <v>17.45</v>
      </c>
      <c r="U89" s="27">
        <v>11.17</v>
      </c>
      <c r="V89" s="27">
        <v>235.15</v>
      </c>
      <c r="W89" s="27">
        <v>259.56</v>
      </c>
      <c r="X89" s="27">
        <v>2884.7</v>
      </c>
      <c r="Y89" s="27">
        <v>1.61</v>
      </c>
    </row>
    <row r="90" spans="1:25">
      <c r="A90" s="14">
        <v>7</v>
      </c>
      <c r="B90" s="14">
        <v>2015</v>
      </c>
      <c r="C90" s="27" t="s">
        <v>86</v>
      </c>
      <c r="D90" s="27">
        <v>84291</v>
      </c>
      <c r="E90" s="27">
        <v>1439</v>
      </c>
      <c r="F90" s="27">
        <v>3526665</v>
      </c>
      <c r="G90" s="27">
        <v>503.44</v>
      </c>
      <c r="H90" s="27">
        <v>10889.2</v>
      </c>
      <c r="I90" s="27">
        <v>37342</v>
      </c>
      <c r="J90" s="27">
        <v>34101</v>
      </c>
      <c r="K90" s="27">
        <v>18482</v>
      </c>
      <c r="L90" s="27">
        <v>6237.3</v>
      </c>
      <c r="M90" s="28">
        <v>4489.6</v>
      </c>
      <c r="N90" s="27">
        <v>101.7</v>
      </c>
      <c r="O90" s="27">
        <v>18.59</v>
      </c>
      <c r="P90" s="27">
        <v>2.84</v>
      </c>
      <c r="Q90" s="27">
        <v>36.4</v>
      </c>
      <c r="R90" s="28">
        <v>7117.990102052</v>
      </c>
      <c r="S90" s="27">
        <v>11293.833152</v>
      </c>
      <c r="T90" s="27">
        <v>17.48</v>
      </c>
      <c r="U90" s="27">
        <v>11.81</v>
      </c>
      <c r="V90" s="27">
        <v>234.68</v>
      </c>
      <c r="W90" s="27">
        <v>314.77</v>
      </c>
      <c r="X90" s="27">
        <v>3232.35</v>
      </c>
      <c r="Y90" s="27">
        <v>1.66</v>
      </c>
    </row>
    <row r="91" spans="1:25">
      <c r="A91" s="14">
        <v>7</v>
      </c>
      <c r="B91" s="14">
        <v>2016</v>
      </c>
      <c r="C91" s="27" t="s">
        <v>86</v>
      </c>
      <c r="D91" s="27">
        <v>78336</v>
      </c>
      <c r="E91" s="27">
        <v>1443</v>
      </c>
      <c r="F91" s="27">
        <v>3499551</v>
      </c>
      <c r="G91" s="27">
        <v>552.64</v>
      </c>
      <c r="H91" s="27">
        <v>11487</v>
      </c>
      <c r="I91" s="27">
        <v>39734</v>
      </c>
      <c r="J91" s="27">
        <v>37110</v>
      </c>
      <c r="K91" s="27">
        <v>20076</v>
      </c>
      <c r="L91" s="27">
        <v>6950.6</v>
      </c>
      <c r="M91" s="28">
        <v>4368</v>
      </c>
      <c r="N91" s="27">
        <v>102.1</v>
      </c>
      <c r="O91" s="27">
        <v>2.67</v>
      </c>
      <c r="P91" s="27">
        <v>3.34</v>
      </c>
      <c r="Q91" s="27">
        <v>37.2</v>
      </c>
      <c r="R91" s="28">
        <v>6818.715967581</v>
      </c>
      <c r="S91" s="27">
        <v>14785.361262</v>
      </c>
      <c r="T91" s="27">
        <v>17.69</v>
      </c>
      <c r="U91" s="27">
        <v>12.26</v>
      </c>
      <c r="V91" s="27">
        <v>234.39</v>
      </c>
      <c r="W91" s="27">
        <v>377.92</v>
      </c>
      <c r="X91" s="27">
        <v>3699.43</v>
      </c>
      <c r="Y91" s="27">
        <v>1.68</v>
      </c>
    </row>
    <row r="92" spans="1:25">
      <c r="A92" s="14">
        <v>7</v>
      </c>
      <c r="B92" s="14">
        <v>2017</v>
      </c>
      <c r="C92" s="27" t="s">
        <v>86</v>
      </c>
      <c r="D92" s="27">
        <v>57881</v>
      </c>
      <c r="E92" s="27">
        <v>1410</v>
      </c>
      <c r="F92" s="27">
        <v>2411418</v>
      </c>
      <c r="G92" s="27">
        <v>551.4399</v>
      </c>
      <c r="H92" s="27">
        <v>12468.2</v>
      </c>
      <c r="I92" s="27">
        <v>41675</v>
      </c>
      <c r="J92" s="27">
        <v>40278</v>
      </c>
      <c r="K92" s="27">
        <v>21754</v>
      </c>
      <c r="L92" s="27">
        <v>7735.2</v>
      </c>
      <c r="M92" s="28">
        <v>4564.1</v>
      </c>
      <c r="N92" s="27">
        <v>102.1</v>
      </c>
      <c r="O92" s="27">
        <v>2.51</v>
      </c>
      <c r="P92" s="27">
        <v>4.43</v>
      </c>
      <c r="Q92" s="27">
        <v>36.8</v>
      </c>
      <c r="R92" s="28">
        <v>7624.07618247</v>
      </c>
      <c r="S92" s="27">
        <v>17205.139314</v>
      </c>
      <c r="T92" s="27">
        <v>18.24</v>
      </c>
      <c r="U92" s="27">
        <v>12.96</v>
      </c>
      <c r="V92" s="27">
        <v>242.51</v>
      </c>
      <c r="W92" s="27">
        <v>459.58</v>
      </c>
      <c r="X92" s="27">
        <v>3282.54</v>
      </c>
      <c r="Y92" s="27">
        <v>1.65</v>
      </c>
    </row>
    <row r="93" spans="1:25">
      <c r="A93" s="14">
        <v>7</v>
      </c>
      <c r="B93" s="14">
        <v>2018</v>
      </c>
      <c r="C93" s="27" t="s">
        <v>86</v>
      </c>
      <c r="D93" s="27">
        <v>53280</v>
      </c>
      <c r="E93" s="27">
        <v>1383</v>
      </c>
      <c r="F93" s="27">
        <v>2528761</v>
      </c>
      <c r="G93" s="27">
        <v>685.5899</v>
      </c>
      <c r="H93" s="27">
        <v>13411.1</v>
      </c>
      <c r="I93" s="27">
        <v>54680</v>
      </c>
      <c r="J93" s="27">
        <v>42976</v>
      </c>
      <c r="K93" s="27">
        <v>23065</v>
      </c>
      <c r="L93" s="27">
        <v>8400.5</v>
      </c>
      <c r="M93" s="28">
        <v>4835.3</v>
      </c>
      <c r="N93" s="27">
        <v>102</v>
      </c>
      <c r="O93" s="27">
        <v>1.9</v>
      </c>
      <c r="P93" s="27">
        <v>4.65</v>
      </c>
      <c r="Q93" s="27">
        <v>38</v>
      </c>
      <c r="R93" s="28">
        <v>8110.106174634</v>
      </c>
      <c r="S93" s="27">
        <v>19231.48788</v>
      </c>
      <c r="T93" s="27">
        <v>18.67</v>
      </c>
      <c r="U93" s="27">
        <v>13.25</v>
      </c>
      <c r="V93" s="27">
        <v>250.11</v>
      </c>
      <c r="W93" s="27">
        <v>505.46</v>
      </c>
      <c r="X93" s="27">
        <v>3103.16</v>
      </c>
      <c r="Y93" s="27">
        <v>1.63</v>
      </c>
    </row>
    <row r="94" spans="1:25">
      <c r="A94" s="14">
        <v>7</v>
      </c>
      <c r="B94" s="14">
        <v>2019</v>
      </c>
      <c r="C94" s="27" t="s">
        <v>86</v>
      </c>
      <c r="D94" s="27">
        <v>45685</v>
      </c>
      <c r="E94" s="27">
        <v>1385</v>
      </c>
      <c r="F94" s="27">
        <v>2134320</v>
      </c>
      <c r="G94" s="27">
        <v>909.2501</v>
      </c>
      <c r="H94" s="27">
        <v>14097.2</v>
      </c>
      <c r="I94" s="27">
        <v>57799</v>
      </c>
      <c r="J94" s="27">
        <v>46119</v>
      </c>
      <c r="K94" s="27">
        <v>24804</v>
      </c>
      <c r="L94" s="27">
        <v>8894.9</v>
      </c>
      <c r="M94" s="28">
        <v>5016.9</v>
      </c>
      <c r="N94" s="27">
        <v>102.7</v>
      </c>
      <c r="O94" s="27">
        <v>1.78</v>
      </c>
      <c r="P94" s="27">
        <v>4.29</v>
      </c>
      <c r="Q94" s="27">
        <v>37.5</v>
      </c>
      <c r="R94" s="28">
        <v>7356.951613935</v>
      </c>
      <c r="S94" s="27">
        <v>21422.87784</v>
      </c>
      <c r="T94" s="27">
        <v>18.51</v>
      </c>
      <c r="U94" s="27">
        <v>13.92</v>
      </c>
      <c r="V94" s="27">
        <v>259.43</v>
      </c>
      <c r="W94" s="27">
        <v>550.98</v>
      </c>
      <c r="X94" s="27">
        <v>3555.71</v>
      </c>
      <c r="Y94" s="27">
        <v>1.61</v>
      </c>
    </row>
    <row r="95" spans="1:25">
      <c r="A95" s="14">
        <v>7</v>
      </c>
      <c r="B95" s="14">
        <v>2020</v>
      </c>
      <c r="C95" s="27" t="s">
        <v>86</v>
      </c>
      <c r="D95" s="27">
        <v>45227</v>
      </c>
      <c r="E95" s="27">
        <v>1387</v>
      </c>
      <c r="F95" s="27">
        <v>2287717</v>
      </c>
      <c r="G95" s="27">
        <v>1089.56</v>
      </c>
      <c r="H95" s="27">
        <v>14230.8</v>
      </c>
      <c r="I95" s="27">
        <v>75434</v>
      </c>
      <c r="J95" s="27">
        <v>47659</v>
      </c>
      <c r="K95" s="27">
        <v>25691</v>
      </c>
      <c r="L95" s="27">
        <v>9053.8</v>
      </c>
      <c r="M95" s="28">
        <v>4966.6</v>
      </c>
      <c r="N95" s="27">
        <v>102</v>
      </c>
      <c r="O95" s="27">
        <v>1.02</v>
      </c>
      <c r="P95" s="27">
        <v>4.37</v>
      </c>
      <c r="Q95" s="27">
        <v>37.6</v>
      </c>
      <c r="R95" s="28">
        <v>7333.653580416</v>
      </c>
      <c r="S95" s="27">
        <v>21135.832848</v>
      </c>
      <c r="T95" s="27">
        <v>18.69</v>
      </c>
      <c r="U95" s="27">
        <v>14.32</v>
      </c>
      <c r="V95" s="27">
        <v>279.67</v>
      </c>
      <c r="W95" s="27">
        <v>518.88</v>
      </c>
      <c r="X95" s="27">
        <v>3151.35</v>
      </c>
      <c r="Y95" s="27">
        <v>1.64</v>
      </c>
    </row>
    <row r="96" spans="1:25">
      <c r="A96" s="14">
        <v>7</v>
      </c>
      <c r="B96" s="14">
        <v>2021</v>
      </c>
      <c r="C96" s="27" t="s">
        <v>86</v>
      </c>
      <c r="D96" s="27">
        <v>49404</v>
      </c>
      <c r="E96" s="27">
        <v>1373</v>
      </c>
      <c r="F96" s="27">
        <v>2512635</v>
      </c>
      <c r="G96" s="27">
        <v>1256.83</v>
      </c>
      <c r="H96" s="27">
        <v>16093.2</v>
      </c>
      <c r="I96" s="27">
        <v>97910</v>
      </c>
      <c r="J96" s="27">
        <v>51486</v>
      </c>
      <c r="K96" s="27">
        <v>27955</v>
      </c>
      <c r="L96" s="27">
        <v>10046.8</v>
      </c>
      <c r="M96" s="28">
        <v>5780.5</v>
      </c>
      <c r="N96" s="27">
        <v>101.3</v>
      </c>
      <c r="O96" s="27">
        <v>0.85</v>
      </c>
      <c r="P96" s="27">
        <v>4.61</v>
      </c>
      <c r="Q96" s="27">
        <v>38.3</v>
      </c>
      <c r="R96" s="28">
        <v>8366.3052</v>
      </c>
      <c r="S96" s="27">
        <v>65914.9755</v>
      </c>
      <c r="T96" s="27">
        <v>18.81</v>
      </c>
      <c r="U96" s="27">
        <v>15.25</v>
      </c>
      <c r="V96" s="27">
        <v>309.54</v>
      </c>
      <c r="W96" s="27">
        <v>597.96</v>
      </c>
      <c r="X96" s="27">
        <v>3152.55</v>
      </c>
      <c r="Y96" s="27">
        <v>1.53</v>
      </c>
    </row>
    <row r="97" spans="1:25">
      <c r="A97" s="14">
        <v>7</v>
      </c>
      <c r="B97" s="14">
        <v>2022</v>
      </c>
      <c r="C97" s="27" t="s">
        <v>86</v>
      </c>
      <c r="D97" s="27">
        <v>51110</v>
      </c>
      <c r="E97" s="27">
        <v>1363</v>
      </c>
      <c r="F97" s="27">
        <v>2845710</v>
      </c>
      <c r="G97" s="27">
        <v>1650.87</v>
      </c>
      <c r="H97" s="27">
        <v>16588.5</v>
      </c>
      <c r="I97" s="27">
        <v>71545</v>
      </c>
      <c r="J97" s="27">
        <v>53003</v>
      </c>
      <c r="K97" s="27">
        <v>29018</v>
      </c>
      <c r="L97" s="27">
        <v>10222.7</v>
      </c>
      <c r="M97" s="28">
        <v>6092.7</v>
      </c>
      <c r="N97" s="27">
        <v>101.9</v>
      </c>
      <c r="O97" s="27">
        <v>0.65</v>
      </c>
      <c r="P97" s="27">
        <v>4.77</v>
      </c>
      <c r="Q97" s="27">
        <v>38.4</v>
      </c>
      <c r="R97" s="28">
        <v>8367.2684</v>
      </c>
      <c r="S97" s="27">
        <v>20561.6877</v>
      </c>
      <c r="T97" s="27">
        <v>18.42</v>
      </c>
      <c r="U97" s="27">
        <v>15.5</v>
      </c>
      <c r="V97" s="27">
        <v>339.09</v>
      </c>
      <c r="W97" s="27">
        <v>546.38</v>
      </c>
      <c r="X97" s="27">
        <v>2729.83</v>
      </c>
      <c r="Y97" s="27">
        <v>1.52</v>
      </c>
    </row>
    <row r="98" spans="1:25">
      <c r="A98" s="14">
        <v>7</v>
      </c>
      <c r="B98" s="14">
        <v>2023</v>
      </c>
      <c r="C98" s="27" t="s">
        <v>86</v>
      </c>
      <c r="D98" s="27">
        <v>56539</v>
      </c>
      <c r="E98" s="27">
        <v>1364</v>
      </c>
      <c r="F98" s="27">
        <v>2959946</v>
      </c>
      <c r="G98" s="27">
        <v>1928.56</v>
      </c>
      <c r="H98" s="27">
        <v>17211.8</v>
      </c>
      <c r="I98" s="27">
        <v>59154</v>
      </c>
      <c r="J98" s="27">
        <v>55355</v>
      </c>
      <c r="K98" s="27">
        <v>30851</v>
      </c>
      <c r="L98" s="27">
        <v>10860.8</v>
      </c>
      <c r="M98" s="28">
        <v>6080.6</v>
      </c>
      <c r="N98" s="27">
        <v>100.4</v>
      </c>
      <c r="O98" s="27">
        <v>0.63</v>
      </c>
      <c r="P98" s="27">
        <v>4.85</v>
      </c>
      <c r="Q98" s="27">
        <v>38.2</v>
      </c>
      <c r="R98" s="28">
        <v>8025.48663</v>
      </c>
      <c r="S98" s="27">
        <v>21992.7507</v>
      </c>
      <c r="T98" s="27">
        <v>18.04</v>
      </c>
      <c r="U98" s="27">
        <v>16.54</v>
      </c>
      <c r="V98" s="27">
        <v>368.07</v>
      </c>
      <c r="W98" s="27">
        <v>667.29</v>
      </c>
      <c r="X98" s="27">
        <v>3280.42</v>
      </c>
      <c r="Y98" s="27">
        <v>1.52</v>
      </c>
    </row>
    <row r="99" spans="1:25">
      <c r="A99" s="14">
        <v>7</v>
      </c>
      <c r="B99" s="14">
        <v>2024</v>
      </c>
      <c r="C99" s="27" t="s">
        <v>86</v>
      </c>
      <c r="D99" s="27">
        <v>60600</v>
      </c>
      <c r="E99" s="27">
        <v>1364</v>
      </c>
      <c r="F99" s="27">
        <v>3107823</v>
      </c>
      <c r="G99" s="27">
        <v>2120.25</v>
      </c>
      <c r="H99" s="27">
        <v>18024.3</v>
      </c>
      <c r="I99" s="27">
        <v>58022</v>
      </c>
      <c r="J99" s="27">
        <v>57705</v>
      </c>
      <c r="K99" s="27">
        <v>32715</v>
      </c>
      <c r="L99" s="27">
        <v>11525.8</v>
      </c>
      <c r="M99" s="28">
        <v>6214.3</v>
      </c>
      <c r="N99" s="27">
        <v>100.2</v>
      </c>
      <c r="O99" s="27">
        <v>0.6117319265</v>
      </c>
      <c r="P99" s="27">
        <v>4.89245</v>
      </c>
      <c r="Q99" s="27">
        <v>38.0503067861558</v>
      </c>
      <c r="R99" s="28">
        <v>8123.01102</v>
      </c>
      <c r="S99" s="27">
        <v>22692.1642545938</v>
      </c>
      <c r="T99" s="27">
        <v>17.3</v>
      </c>
      <c r="U99" s="27">
        <v>17.1622</v>
      </c>
      <c r="V99" s="27">
        <v>397.0957</v>
      </c>
      <c r="W99" s="27">
        <v>679.8822</v>
      </c>
      <c r="X99" s="27">
        <v>3620.68</v>
      </c>
      <c r="Y99" s="27">
        <v>1.4964</v>
      </c>
    </row>
    <row r="100" spans="1:25">
      <c r="A100" s="14">
        <v>8</v>
      </c>
      <c r="B100" s="14">
        <v>2011</v>
      </c>
      <c r="C100" s="27" t="s">
        <v>87</v>
      </c>
      <c r="D100" s="27">
        <v>3967</v>
      </c>
      <c r="E100" s="27">
        <v>648</v>
      </c>
      <c r="F100" s="27">
        <v>118879</v>
      </c>
      <c r="G100" s="27">
        <v>3.94</v>
      </c>
      <c r="H100" s="27">
        <v>1959.3</v>
      </c>
      <c r="I100" s="27">
        <v>613</v>
      </c>
      <c r="J100" s="27">
        <v>17291</v>
      </c>
      <c r="K100" s="27">
        <v>5931</v>
      </c>
      <c r="L100" s="27">
        <v>864.4</v>
      </c>
      <c r="M100" s="28">
        <v>919.8</v>
      </c>
      <c r="N100" s="27">
        <v>106.3</v>
      </c>
      <c r="O100" s="27">
        <v>41.04</v>
      </c>
      <c r="P100" s="27">
        <v>1.84</v>
      </c>
      <c r="Q100" s="27">
        <v>37.5</v>
      </c>
      <c r="R100" s="28">
        <v>147.631762648</v>
      </c>
      <c r="S100" s="27">
        <v>284.122612</v>
      </c>
      <c r="T100" s="27">
        <v>18.19</v>
      </c>
      <c r="U100" s="27">
        <v>4.18</v>
      </c>
      <c r="V100" s="27">
        <v>41.42</v>
      </c>
      <c r="W100" s="27">
        <v>71.95</v>
      </c>
      <c r="X100" s="27">
        <v>705.91</v>
      </c>
      <c r="Y100" s="27">
        <v>2.45</v>
      </c>
    </row>
    <row r="101" spans="1:25">
      <c r="A101" s="14">
        <v>8</v>
      </c>
      <c r="B101" s="14">
        <v>2012</v>
      </c>
      <c r="C101" s="27" t="s">
        <v>87</v>
      </c>
      <c r="D101" s="27">
        <v>4196</v>
      </c>
      <c r="E101" s="27">
        <v>659</v>
      </c>
      <c r="F101" s="27">
        <v>143696</v>
      </c>
      <c r="G101" s="27">
        <v>2.91</v>
      </c>
      <c r="H101" s="27">
        <v>2162</v>
      </c>
      <c r="I101" s="27">
        <v>844</v>
      </c>
      <c r="J101" s="27">
        <v>19507</v>
      </c>
      <c r="K101" s="27">
        <v>6776</v>
      </c>
      <c r="L101" s="27">
        <v>980.5</v>
      </c>
      <c r="M101" s="28">
        <v>992.5</v>
      </c>
      <c r="N101" s="27">
        <v>102</v>
      </c>
      <c r="O101" s="27">
        <v>40.66</v>
      </c>
      <c r="P101" s="27">
        <v>1.98</v>
      </c>
      <c r="Q101" s="27">
        <v>38.4</v>
      </c>
      <c r="R101" s="28">
        <v>139.92981875</v>
      </c>
      <c r="S101" s="27">
        <v>195.56125</v>
      </c>
      <c r="T101" s="27">
        <v>17.43</v>
      </c>
      <c r="U101" s="27">
        <v>4.4</v>
      </c>
      <c r="V101" s="27">
        <v>53.49</v>
      </c>
      <c r="W101" s="27">
        <v>89.6</v>
      </c>
      <c r="X101" s="27">
        <v>864.36</v>
      </c>
      <c r="Y101" s="27">
        <v>2.65</v>
      </c>
    </row>
    <row r="102" spans="1:25">
      <c r="A102" s="14">
        <v>8</v>
      </c>
      <c r="B102" s="14">
        <v>2013</v>
      </c>
      <c r="C102" s="27" t="s">
        <v>87</v>
      </c>
      <c r="D102" s="27">
        <v>4817</v>
      </c>
      <c r="E102" s="27">
        <v>666</v>
      </c>
      <c r="F102" s="27">
        <v>167494</v>
      </c>
      <c r="G102" s="27">
        <v>1.43</v>
      </c>
      <c r="H102" s="27">
        <v>2364.9</v>
      </c>
      <c r="I102" s="27">
        <v>1211</v>
      </c>
      <c r="J102" s="27">
        <v>21476</v>
      </c>
      <c r="K102" s="27">
        <v>7599</v>
      </c>
      <c r="L102" s="27">
        <v>1094.7</v>
      </c>
      <c r="M102" s="28">
        <v>1059.5</v>
      </c>
      <c r="N102" s="27">
        <v>103.4</v>
      </c>
      <c r="O102" s="27">
        <v>38.97</v>
      </c>
      <c r="P102" s="27">
        <v>2.19</v>
      </c>
      <c r="Q102" s="27">
        <v>38.5</v>
      </c>
      <c r="R102" s="28">
        <v>199.277729352</v>
      </c>
      <c r="S102" s="27">
        <v>219.053484</v>
      </c>
      <c r="T102" s="27">
        <v>17.3</v>
      </c>
      <c r="U102" s="27">
        <v>4.76</v>
      </c>
      <c r="V102" s="27">
        <v>65.33</v>
      </c>
      <c r="W102" s="27">
        <v>102.77</v>
      </c>
      <c r="X102" s="27">
        <v>922.48</v>
      </c>
      <c r="Y102" s="27">
        <v>2.86</v>
      </c>
    </row>
    <row r="103" spans="1:25">
      <c r="A103" s="14">
        <v>8</v>
      </c>
      <c r="B103" s="14">
        <v>2014</v>
      </c>
      <c r="C103" s="27" t="s">
        <v>87</v>
      </c>
      <c r="D103" s="27">
        <v>5799</v>
      </c>
      <c r="E103" s="27">
        <v>678</v>
      </c>
      <c r="F103" s="27">
        <v>186518</v>
      </c>
      <c r="G103" s="27">
        <v>3.18</v>
      </c>
      <c r="H103" s="27">
        <v>2516.4</v>
      </c>
      <c r="I103" s="27">
        <v>1424</v>
      </c>
      <c r="J103" s="27">
        <v>23285</v>
      </c>
      <c r="K103" s="27">
        <v>8410</v>
      </c>
      <c r="L103" s="27">
        <v>1185.8</v>
      </c>
      <c r="M103" s="28">
        <v>1113.7</v>
      </c>
      <c r="N103" s="27">
        <v>101.9</v>
      </c>
      <c r="O103" s="27">
        <v>37.71</v>
      </c>
      <c r="P103" s="27">
        <v>2.32</v>
      </c>
      <c r="Q103" s="27">
        <v>38</v>
      </c>
      <c r="R103" s="28">
        <v>333.874202736</v>
      </c>
      <c r="S103" s="27">
        <v>317.214192</v>
      </c>
      <c r="T103" s="27">
        <v>17.01</v>
      </c>
      <c r="U103" s="27">
        <v>5.07</v>
      </c>
      <c r="V103" s="27">
        <v>77.61</v>
      </c>
      <c r="W103" s="27">
        <v>116.43</v>
      </c>
      <c r="X103" s="27">
        <v>1000.45</v>
      </c>
      <c r="Y103" s="27">
        <v>3.13</v>
      </c>
    </row>
    <row r="104" spans="1:25">
      <c r="A104" s="14">
        <v>8</v>
      </c>
      <c r="B104" s="14">
        <v>2015</v>
      </c>
      <c r="C104" s="27" t="s">
        <v>87</v>
      </c>
      <c r="D104" s="27">
        <v>5470</v>
      </c>
      <c r="E104" s="27">
        <v>684</v>
      </c>
      <c r="F104" s="27">
        <v>200453</v>
      </c>
      <c r="G104" s="27">
        <v>3.52</v>
      </c>
      <c r="H104" s="27">
        <v>2644.7</v>
      </c>
      <c r="I104" s="27">
        <v>1865</v>
      </c>
      <c r="J104" s="27">
        <v>25186</v>
      </c>
      <c r="K104" s="27">
        <v>9119</v>
      </c>
      <c r="L104" s="27">
        <v>1291.1</v>
      </c>
      <c r="M104" s="28">
        <v>1116.8</v>
      </c>
      <c r="N104" s="27">
        <v>101.1</v>
      </c>
      <c r="O104" s="27">
        <v>35.76</v>
      </c>
      <c r="P104" s="27">
        <v>2.41</v>
      </c>
      <c r="Q104" s="27">
        <v>37.9</v>
      </c>
      <c r="R104" s="28">
        <v>232.89575842</v>
      </c>
      <c r="S104" s="27">
        <v>558.812048</v>
      </c>
      <c r="T104" s="27">
        <v>16.8</v>
      </c>
      <c r="U104" s="27">
        <v>5.26</v>
      </c>
      <c r="V104" s="27">
        <v>88.87</v>
      </c>
      <c r="W104" s="27">
        <v>146.23</v>
      </c>
      <c r="X104" s="27">
        <v>1138.49</v>
      </c>
      <c r="Y104" s="27">
        <v>3.32</v>
      </c>
    </row>
    <row r="105" spans="1:25">
      <c r="A105" s="14">
        <v>8</v>
      </c>
      <c r="B105" s="14">
        <v>2016</v>
      </c>
      <c r="C105" s="27" t="s">
        <v>87</v>
      </c>
      <c r="D105" s="27">
        <v>5686</v>
      </c>
      <c r="E105" s="27">
        <v>695</v>
      </c>
      <c r="F105" s="27">
        <v>239624</v>
      </c>
      <c r="G105" s="27">
        <v>4.05</v>
      </c>
      <c r="H105" s="27">
        <v>2853.3</v>
      </c>
      <c r="I105" s="27">
        <v>2677</v>
      </c>
      <c r="J105" s="27">
        <v>27153</v>
      </c>
      <c r="K105" s="27">
        <v>9852</v>
      </c>
      <c r="L105" s="27">
        <v>1432.6</v>
      </c>
      <c r="M105" s="28">
        <v>1179.7</v>
      </c>
      <c r="N105" s="27">
        <v>101.5</v>
      </c>
      <c r="O105" s="27">
        <v>19.65</v>
      </c>
      <c r="P105" s="27">
        <v>2.51</v>
      </c>
      <c r="Q105" s="27">
        <v>40.4</v>
      </c>
      <c r="R105" s="28">
        <v>216.040076847</v>
      </c>
      <c r="S105" s="27">
        <v>578.345061</v>
      </c>
      <c r="T105" s="27">
        <v>17.07</v>
      </c>
      <c r="U105" s="27">
        <v>5.62</v>
      </c>
      <c r="V105" s="27">
        <v>103.63</v>
      </c>
      <c r="W105" s="27">
        <v>164.24</v>
      </c>
      <c r="X105" s="27">
        <v>1254.54</v>
      </c>
      <c r="Y105" s="27">
        <v>3.39</v>
      </c>
    </row>
    <row r="106" spans="1:25">
      <c r="A106" s="14">
        <v>8</v>
      </c>
      <c r="B106" s="14">
        <v>2017</v>
      </c>
      <c r="C106" s="27" t="s">
        <v>87</v>
      </c>
      <c r="D106" s="27">
        <v>6392</v>
      </c>
      <c r="E106" s="27">
        <v>705</v>
      </c>
      <c r="F106" s="27">
        <v>291101</v>
      </c>
      <c r="G106" s="27">
        <v>6.67</v>
      </c>
      <c r="H106" s="27">
        <v>3271.6</v>
      </c>
      <c r="I106" s="27">
        <v>4244</v>
      </c>
      <c r="J106" s="27">
        <v>29472</v>
      </c>
      <c r="K106" s="27">
        <v>10738</v>
      </c>
      <c r="L106" s="27">
        <v>1615</v>
      </c>
      <c r="M106" s="28">
        <v>1406</v>
      </c>
      <c r="N106" s="27">
        <v>101.6</v>
      </c>
      <c r="O106" s="27">
        <v>14.81</v>
      </c>
      <c r="P106" s="27">
        <v>2.64</v>
      </c>
      <c r="Q106" s="27">
        <v>40.4</v>
      </c>
      <c r="R106" s="28">
        <v>340.258108806</v>
      </c>
      <c r="S106" s="27">
        <v>2053.89756</v>
      </c>
      <c r="T106" s="27">
        <v>17.21</v>
      </c>
      <c r="U106" s="27">
        <v>6.2</v>
      </c>
      <c r="V106" s="27">
        <v>118.77</v>
      </c>
      <c r="W106" s="27">
        <v>162.32</v>
      </c>
      <c r="X106" s="27">
        <v>1372.78</v>
      </c>
      <c r="Y106" s="27">
        <v>3.46</v>
      </c>
    </row>
    <row r="107" spans="1:25">
      <c r="A107" s="14">
        <v>8</v>
      </c>
      <c r="B107" s="14">
        <v>2018</v>
      </c>
      <c r="C107" s="27" t="s">
        <v>87</v>
      </c>
      <c r="D107" s="27">
        <v>7060</v>
      </c>
      <c r="E107" s="27">
        <v>710</v>
      </c>
      <c r="F107" s="27">
        <v>369910</v>
      </c>
      <c r="G107" s="27">
        <v>12.11</v>
      </c>
      <c r="H107" s="27">
        <v>3580.6</v>
      </c>
      <c r="I107" s="27">
        <v>5658</v>
      </c>
      <c r="J107" s="27">
        <v>31895</v>
      </c>
      <c r="K107" s="27">
        <v>11708</v>
      </c>
      <c r="L107" s="27">
        <v>1813.1</v>
      </c>
      <c r="M107" s="28">
        <v>1488.1</v>
      </c>
      <c r="N107" s="27">
        <v>102.3</v>
      </c>
      <c r="O107" s="27">
        <v>13.06</v>
      </c>
      <c r="P107" s="27">
        <v>2.51</v>
      </c>
      <c r="Q107" s="27">
        <v>40.5</v>
      </c>
      <c r="R107" s="28">
        <v>249.910346136</v>
      </c>
      <c r="S107" s="27">
        <v>1222.696998</v>
      </c>
      <c r="T107" s="27">
        <v>17.26</v>
      </c>
      <c r="U107" s="27">
        <v>6.58</v>
      </c>
      <c r="V107" s="27">
        <v>131.67</v>
      </c>
      <c r="W107" s="27">
        <v>175.99</v>
      </c>
      <c r="X107" s="27">
        <v>1419.06</v>
      </c>
      <c r="Y107" s="27">
        <v>3.54</v>
      </c>
    </row>
    <row r="108" spans="1:25">
      <c r="A108" s="14">
        <v>8</v>
      </c>
      <c r="B108" s="14">
        <v>2019</v>
      </c>
      <c r="C108" s="27" t="s">
        <v>87</v>
      </c>
      <c r="D108" s="27">
        <v>8073</v>
      </c>
      <c r="E108" s="27">
        <v>717</v>
      </c>
      <c r="F108" s="27">
        <v>415733</v>
      </c>
      <c r="G108" s="27">
        <v>14.9</v>
      </c>
      <c r="H108" s="27">
        <v>3841.5</v>
      </c>
      <c r="I108" s="27">
        <v>5555</v>
      </c>
      <c r="J108" s="27">
        <v>34328</v>
      </c>
      <c r="K108" s="27">
        <v>12858</v>
      </c>
      <c r="L108" s="27">
        <v>1973.6</v>
      </c>
      <c r="M108" s="28">
        <v>1588</v>
      </c>
      <c r="N108" s="27">
        <v>102.1</v>
      </c>
      <c r="O108" s="27">
        <v>12.5</v>
      </c>
      <c r="P108" s="27">
        <v>2.62</v>
      </c>
      <c r="Q108" s="27">
        <v>41.3</v>
      </c>
      <c r="R108" s="28">
        <v>240.730814835</v>
      </c>
      <c r="S108" s="27">
        <v>1825.550055</v>
      </c>
      <c r="T108" s="27">
        <v>17.96</v>
      </c>
      <c r="U108" s="27">
        <v>6.86</v>
      </c>
      <c r="V108" s="27">
        <v>143.17</v>
      </c>
      <c r="W108" s="27">
        <v>185.54</v>
      </c>
      <c r="X108" s="27">
        <v>1438.29</v>
      </c>
      <c r="Y108" s="27">
        <v>3.66</v>
      </c>
    </row>
    <row r="109" spans="1:25">
      <c r="A109" s="14">
        <v>8</v>
      </c>
      <c r="B109" s="14">
        <v>2020</v>
      </c>
      <c r="C109" s="27" t="s">
        <v>87</v>
      </c>
      <c r="D109" s="27">
        <v>8333</v>
      </c>
      <c r="E109" s="27">
        <v>721</v>
      </c>
      <c r="F109" s="27">
        <v>453491</v>
      </c>
      <c r="G109" s="27">
        <v>16.81</v>
      </c>
      <c r="H109" s="27">
        <v>4036.2</v>
      </c>
      <c r="I109" s="27">
        <v>7710</v>
      </c>
      <c r="J109" s="27">
        <v>35720</v>
      </c>
      <c r="K109" s="27">
        <v>13889</v>
      </c>
      <c r="L109" s="27">
        <v>2093.3</v>
      </c>
      <c r="M109" s="28">
        <v>1604.8</v>
      </c>
      <c r="N109" s="27">
        <v>101.5</v>
      </c>
      <c r="O109" s="27">
        <v>7.16</v>
      </c>
      <c r="P109" s="27">
        <v>2.69</v>
      </c>
      <c r="Q109" s="27">
        <v>42</v>
      </c>
      <c r="R109" s="28">
        <v>122.945995296</v>
      </c>
      <c r="S109" s="27">
        <v>1861.869168</v>
      </c>
      <c r="T109" s="27">
        <v>17.62</v>
      </c>
      <c r="U109" s="27">
        <v>7.2</v>
      </c>
      <c r="V109" s="27">
        <v>155.08</v>
      </c>
      <c r="W109" s="27">
        <v>206.45</v>
      </c>
      <c r="X109" s="27">
        <v>1480.36</v>
      </c>
      <c r="Y109" s="27">
        <v>3.69</v>
      </c>
    </row>
    <row r="110" spans="1:25">
      <c r="A110" s="14">
        <v>8</v>
      </c>
      <c r="B110" s="14">
        <v>2021</v>
      </c>
      <c r="C110" s="27" t="s">
        <v>87</v>
      </c>
      <c r="D110" s="27">
        <v>10930</v>
      </c>
      <c r="E110" s="27">
        <v>725</v>
      </c>
      <c r="F110" s="27">
        <v>517577</v>
      </c>
      <c r="G110" s="27">
        <v>25.09</v>
      </c>
      <c r="H110" s="27">
        <v>4666.5</v>
      </c>
      <c r="I110" s="27">
        <v>12885</v>
      </c>
      <c r="J110" s="27">
        <v>38291</v>
      </c>
      <c r="K110" s="27">
        <v>15337</v>
      </c>
      <c r="L110" s="27">
        <v>2265.3</v>
      </c>
      <c r="M110" s="28">
        <v>2036.6</v>
      </c>
      <c r="N110" s="27">
        <v>101.4</v>
      </c>
      <c r="O110" s="27">
        <v>6.03</v>
      </c>
      <c r="P110" s="27">
        <v>2.71</v>
      </c>
      <c r="Q110" s="27">
        <v>42</v>
      </c>
      <c r="R110" s="28">
        <v>195.48045</v>
      </c>
      <c r="S110" s="27">
        <v>1806.42</v>
      </c>
      <c r="T110" s="27">
        <v>17.74</v>
      </c>
      <c r="U110" s="27">
        <v>7.31</v>
      </c>
      <c r="V110" s="27">
        <v>167.69</v>
      </c>
      <c r="W110" s="27">
        <v>229.33</v>
      </c>
      <c r="X110" s="27">
        <v>1427.89</v>
      </c>
      <c r="Y110" s="27">
        <v>3.76</v>
      </c>
    </row>
    <row r="111" spans="1:25">
      <c r="A111" s="14">
        <v>8</v>
      </c>
      <c r="B111" s="14">
        <v>2022</v>
      </c>
      <c r="C111" s="27" t="s">
        <v>87</v>
      </c>
      <c r="D111" s="27">
        <v>10804</v>
      </c>
      <c r="E111" s="27">
        <v>728</v>
      </c>
      <c r="F111" s="27">
        <v>597053</v>
      </c>
      <c r="G111" s="27">
        <v>34.05</v>
      </c>
      <c r="H111" s="27">
        <v>5168.1</v>
      </c>
      <c r="I111" s="27">
        <v>12452</v>
      </c>
      <c r="J111" s="27">
        <v>40194</v>
      </c>
      <c r="K111" s="27">
        <v>16430</v>
      </c>
      <c r="L111" s="27">
        <v>2441.9</v>
      </c>
      <c r="M111" s="28">
        <v>2318.6</v>
      </c>
      <c r="N111" s="27">
        <v>102.3</v>
      </c>
      <c r="O111" s="27">
        <v>5.48</v>
      </c>
      <c r="P111" s="27">
        <v>2.64</v>
      </c>
      <c r="Q111" s="27">
        <v>42.2</v>
      </c>
      <c r="R111" s="28">
        <v>216.58042</v>
      </c>
      <c r="S111" s="27">
        <v>2044.7344</v>
      </c>
      <c r="T111" s="27">
        <v>18.37</v>
      </c>
      <c r="U111" s="27">
        <v>7.43</v>
      </c>
      <c r="V111" s="27">
        <v>178.83</v>
      </c>
      <c r="W111" s="27">
        <v>275.9</v>
      </c>
      <c r="X111" s="27">
        <v>1587.85</v>
      </c>
      <c r="Y111" s="27">
        <v>3.83</v>
      </c>
    </row>
    <row r="112" spans="1:25">
      <c r="A112" s="14">
        <v>8</v>
      </c>
      <c r="B112" s="14">
        <v>2023</v>
      </c>
      <c r="C112" s="27" t="s">
        <v>87</v>
      </c>
      <c r="D112" s="27">
        <v>12038</v>
      </c>
      <c r="E112" s="27">
        <v>729</v>
      </c>
      <c r="F112" s="27">
        <v>668838</v>
      </c>
      <c r="G112" s="27">
        <v>40.3</v>
      </c>
      <c r="H112" s="27">
        <v>5368.8</v>
      </c>
      <c r="I112" s="27">
        <v>10363</v>
      </c>
      <c r="J112" s="27">
        <v>42395</v>
      </c>
      <c r="K112" s="27">
        <v>17772</v>
      </c>
      <c r="L112" s="27">
        <v>2611.7</v>
      </c>
      <c r="M112" s="28">
        <v>2329</v>
      </c>
      <c r="N112" s="27">
        <v>100.4</v>
      </c>
      <c r="O112" s="27">
        <v>5.31</v>
      </c>
      <c r="P112" s="27">
        <v>2.68</v>
      </c>
      <c r="Q112" s="27">
        <v>42.4</v>
      </c>
      <c r="R112" s="28">
        <v>206.46831</v>
      </c>
      <c r="S112" s="27">
        <v>2015.3562</v>
      </c>
      <c r="T112" s="27">
        <v>19.17</v>
      </c>
      <c r="U112" s="27">
        <v>7.81</v>
      </c>
      <c r="V112" s="27">
        <v>190.93</v>
      </c>
      <c r="W112" s="27">
        <v>292.48</v>
      </c>
      <c r="X112" s="27">
        <v>1751.38</v>
      </c>
      <c r="Y112" s="27">
        <v>3.87</v>
      </c>
    </row>
    <row r="113" spans="1:25">
      <c r="A113" s="14">
        <v>8</v>
      </c>
      <c r="B113" s="14">
        <v>2024</v>
      </c>
      <c r="C113" s="27" t="s">
        <v>87</v>
      </c>
      <c r="D113" s="27">
        <v>16173</v>
      </c>
      <c r="E113" s="27">
        <v>729</v>
      </c>
      <c r="F113" s="27">
        <v>696630</v>
      </c>
      <c r="G113" s="27">
        <v>48.3264</v>
      </c>
      <c r="H113" s="27">
        <v>5502.8</v>
      </c>
      <c r="I113" s="27">
        <v>10650</v>
      </c>
      <c r="J113" s="27">
        <v>44449</v>
      </c>
      <c r="K113" s="27">
        <v>19015</v>
      </c>
      <c r="L113" s="27">
        <v>2716.2</v>
      </c>
      <c r="M113" s="28">
        <v>2335.4</v>
      </c>
      <c r="N113" s="27">
        <v>99.7</v>
      </c>
      <c r="O113" s="27">
        <v>4.6561515153</v>
      </c>
      <c r="P113" s="27">
        <v>2.695769</v>
      </c>
      <c r="Q113" s="27">
        <v>42.4168934541957</v>
      </c>
      <c r="R113" s="28">
        <v>206.5293</v>
      </c>
      <c r="S113" s="27">
        <v>1916.20507884961</v>
      </c>
      <c r="T113" s="27">
        <v>17.36</v>
      </c>
      <c r="U113" s="27">
        <v>8.0532</v>
      </c>
      <c r="V113" s="27">
        <v>201.8854</v>
      </c>
      <c r="W113" s="27">
        <v>312.4125</v>
      </c>
      <c r="X113" s="27">
        <v>1769.5</v>
      </c>
      <c r="Y113" s="27">
        <v>3.9049</v>
      </c>
    </row>
    <row r="114" spans="1:25">
      <c r="A114" s="14">
        <v>9</v>
      </c>
      <c r="B114" s="14">
        <v>2011</v>
      </c>
      <c r="C114" s="27" t="s">
        <v>88</v>
      </c>
      <c r="D114" s="27">
        <v>56275</v>
      </c>
      <c r="E114" s="27">
        <v>5972</v>
      </c>
      <c r="F114" s="27">
        <v>1628304</v>
      </c>
      <c r="G114" s="27">
        <v>65.02999</v>
      </c>
      <c r="H114" s="27">
        <v>16532.7</v>
      </c>
      <c r="I114" s="27">
        <v>32681</v>
      </c>
      <c r="J114" s="27">
        <v>18345</v>
      </c>
      <c r="K114" s="27">
        <v>6811</v>
      </c>
      <c r="L114" s="27">
        <v>6475.6</v>
      </c>
      <c r="M114" s="28">
        <v>8189.1</v>
      </c>
      <c r="N114" s="27">
        <v>105.6</v>
      </c>
      <c r="O114" s="27">
        <v>52.95</v>
      </c>
      <c r="P114" s="27">
        <v>7.6</v>
      </c>
      <c r="Q114" s="27">
        <v>39.5</v>
      </c>
      <c r="R114" s="28">
        <v>2022.201580648</v>
      </c>
      <c r="S114" s="27">
        <v>2123.911792</v>
      </c>
      <c r="T114" s="27">
        <v>18.77</v>
      </c>
      <c r="U114" s="27">
        <v>31.54</v>
      </c>
      <c r="V114" s="27">
        <v>178.46</v>
      </c>
      <c r="W114" s="27">
        <v>392.98</v>
      </c>
      <c r="X114" s="27">
        <v>3302.99</v>
      </c>
      <c r="Y114" s="27">
        <v>14.95</v>
      </c>
    </row>
    <row r="115" spans="1:25">
      <c r="A115" s="14">
        <v>9</v>
      </c>
      <c r="B115" s="14">
        <v>2012</v>
      </c>
      <c r="C115" s="27" t="s">
        <v>88</v>
      </c>
      <c r="D115" s="27">
        <v>73356</v>
      </c>
      <c r="E115" s="27">
        <v>5978</v>
      </c>
      <c r="F115" s="27">
        <v>2089814</v>
      </c>
      <c r="G115" s="27">
        <v>86.15998</v>
      </c>
      <c r="H115" s="27">
        <v>18613.7</v>
      </c>
      <c r="I115" s="27">
        <v>43321</v>
      </c>
      <c r="J115" s="27">
        <v>20729</v>
      </c>
      <c r="K115" s="27">
        <v>7826</v>
      </c>
      <c r="L115" s="27">
        <v>7347.2</v>
      </c>
      <c r="M115" s="28">
        <v>9247.9</v>
      </c>
      <c r="N115" s="27">
        <v>102.3</v>
      </c>
      <c r="O115" s="27">
        <v>51.96</v>
      </c>
      <c r="P115" s="27">
        <v>7.96</v>
      </c>
      <c r="Q115" s="27">
        <v>38.8</v>
      </c>
      <c r="R115" s="28">
        <v>2479.8365875</v>
      </c>
      <c r="S115" s="27">
        <v>2522.60125</v>
      </c>
      <c r="T115" s="27">
        <v>18.74</v>
      </c>
      <c r="U115" s="27">
        <v>33.48</v>
      </c>
      <c r="V115" s="27">
        <v>223.41</v>
      </c>
      <c r="W115" s="27">
        <v>459.19</v>
      </c>
      <c r="X115" s="27">
        <v>3961.01</v>
      </c>
      <c r="Y115" s="27">
        <v>16.52</v>
      </c>
    </row>
    <row r="116" spans="1:25">
      <c r="A116" s="14">
        <v>9</v>
      </c>
      <c r="B116" s="14">
        <v>2013</v>
      </c>
      <c r="C116" s="27" t="s">
        <v>88</v>
      </c>
      <c r="D116" s="27">
        <v>86000</v>
      </c>
      <c r="E116" s="27">
        <v>5988</v>
      </c>
      <c r="F116" s="27">
        <v>2477246</v>
      </c>
      <c r="G116" s="27">
        <v>130.83</v>
      </c>
      <c r="H116" s="27">
        <v>20888.2</v>
      </c>
      <c r="I116" s="27">
        <v>48849</v>
      </c>
      <c r="J116" s="27">
        <v>22789</v>
      </c>
      <c r="K116" s="27">
        <v>8850</v>
      </c>
      <c r="L116" s="27">
        <v>8481.6</v>
      </c>
      <c r="M116" s="28">
        <v>10233.4</v>
      </c>
      <c r="N116" s="27">
        <v>102.4</v>
      </c>
      <c r="O116" s="27">
        <v>50.13</v>
      </c>
      <c r="P116" s="27">
        <v>8.39</v>
      </c>
      <c r="Q116" s="27">
        <v>39.9</v>
      </c>
      <c r="R116" s="28">
        <v>2819.080788108</v>
      </c>
      <c r="S116" s="27">
        <v>2577.114384</v>
      </c>
      <c r="T116" s="27">
        <v>18.78</v>
      </c>
      <c r="U116" s="27">
        <v>35.38</v>
      </c>
      <c r="V116" s="27">
        <v>274.57</v>
      </c>
      <c r="W116" s="27">
        <v>533.64</v>
      </c>
      <c r="X116" s="27">
        <v>4349.69</v>
      </c>
      <c r="Y116" s="27">
        <v>17.38</v>
      </c>
    </row>
    <row r="117" spans="1:25">
      <c r="A117" s="14">
        <v>9</v>
      </c>
      <c r="B117" s="14">
        <v>2014</v>
      </c>
      <c r="C117" s="27" t="s">
        <v>88</v>
      </c>
      <c r="D117" s="27">
        <v>95287</v>
      </c>
      <c r="E117" s="27">
        <v>5997</v>
      </c>
      <c r="F117" s="27">
        <v>2847303</v>
      </c>
      <c r="G117" s="27">
        <v>169.83</v>
      </c>
      <c r="H117" s="27">
        <v>22880.7</v>
      </c>
      <c r="I117" s="27">
        <v>48380</v>
      </c>
      <c r="J117" s="27">
        <v>24839</v>
      </c>
      <c r="K117" s="27">
        <v>9916</v>
      </c>
      <c r="L117" s="27">
        <v>9603.1</v>
      </c>
      <c r="M117" s="28">
        <v>10982.6</v>
      </c>
      <c r="N117" s="27">
        <v>101.6</v>
      </c>
      <c r="O117" s="27">
        <v>49.3</v>
      </c>
      <c r="P117" s="27">
        <v>8.95</v>
      </c>
      <c r="Q117" s="27">
        <v>41.2</v>
      </c>
      <c r="R117" s="28">
        <v>3020.8631844</v>
      </c>
      <c r="S117" s="27">
        <v>2950.141128</v>
      </c>
      <c r="T117" s="27">
        <v>18.87</v>
      </c>
      <c r="U117" s="27">
        <v>36.57</v>
      </c>
      <c r="V117" s="27">
        <v>335.4</v>
      </c>
      <c r="W117" s="27">
        <v>575.82</v>
      </c>
      <c r="X117" s="27">
        <v>4664.1</v>
      </c>
      <c r="Y117" s="27">
        <v>17.44</v>
      </c>
    </row>
    <row r="118" spans="1:25">
      <c r="A118" s="14">
        <v>9</v>
      </c>
      <c r="B118" s="14">
        <v>2015</v>
      </c>
      <c r="C118" s="27" t="s">
        <v>88</v>
      </c>
      <c r="D118" s="27">
        <v>96791</v>
      </c>
      <c r="E118" s="27">
        <v>6011</v>
      </c>
      <c r="F118" s="27">
        <v>3221422</v>
      </c>
      <c r="G118" s="27">
        <v>190.47</v>
      </c>
      <c r="H118" s="27">
        <v>24142.7</v>
      </c>
      <c r="I118" s="27">
        <v>59039</v>
      </c>
      <c r="J118" s="27">
        <v>26936</v>
      </c>
      <c r="K118" s="27">
        <v>10821</v>
      </c>
      <c r="L118" s="27">
        <v>10928.3</v>
      </c>
      <c r="M118" s="28">
        <v>10838.3</v>
      </c>
      <c r="N118" s="27">
        <v>101.3</v>
      </c>
      <c r="O118" s="27">
        <v>48.01</v>
      </c>
      <c r="P118" s="27">
        <v>9.38</v>
      </c>
      <c r="Q118" s="27">
        <v>41.2</v>
      </c>
      <c r="R118" s="28">
        <v>2979.948831088</v>
      </c>
      <c r="S118" s="27">
        <v>6632.374024</v>
      </c>
      <c r="T118" s="27">
        <v>19.13</v>
      </c>
      <c r="U118" s="27">
        <v>37.74</v>
      </c>
      <c r="V118" s="27">
        <v>411.36</v>
      </c>
      <c r="W118" s="27">
        <v>691.54</v>
      </c>
      <c r="X118" s="27">
        <v>5239.01</v>
      </c>
      <c r="Y118" s="27">
        <v>18.69</v>
      </c>
    </row>
    <row r="119" spans="1:25">
      <c r="A119" s="14">
        <v>9</v>
      </c>
      <c r="B119" s="14">
        <v>2016</v>
      </c>
      <c r="C119" s="27" t="s">
        <v>88</v>
      </c>
      <c r="D119" s="27">
        <v>99451</v>
      </c>
      <c r="E119" s="27">
        <v>6033</v>
      </c>
      <c r="F119" s="27">
        <v>3709224</v>
      </c>
      <c r="G119" s="27">
        <v>217.37</v>
      </c>
      <c r="H119" s="27">
        <v>26801.2</v>
      </c>
      <c r="I119" s="27">
        <v>60983</v>
      </c>
      <c r="J119" s="27">
        <v>29156</v>
      </c>
      <c r="K119" s="27">
        <v>11720</v>
      </c>
      <c r="L119" s="27">
        <v>12793.9</v>
      </c>
      <c r="M119" s="28">
        <v>11517.5</v>
      </c>
      <c r="N119" s="27">
        <v>101.8</v>
      </c>
      <c r="O119" s="27">
        <v>27.2</v>
      </c>
      <c r="P119" s="27">
        <v>9.86</v>
      </c>
      <c r="Q119" s="27">
        <v>41.7</v>
      </c>
      <c r="R119" s="28">
        <v>2950.035466203</v>
      </c>
      <c r="S119" s="27">
        <v>4467.345288</v>
      </c>
      <c r="T119" s="27">
        <v>18.44</v>
      </c>
      <c r="U119" s="27">
        <v>38.82</v>
      </c>
      <c r="V119" s="27">
        <v>511.45</v>
      </c>
      <c r="W119" s="27">
        <v>761.59</v>
      </c>
      <c r="X119" s="27">
        <v>5522.95</v>
      </c>
      <c r="Y119" s="27">
        <v>19.76</v>
      </c>
    </row>
    <row r="120" spans="1:25">
      <c r="A120" s="14">
        <v>9</v>
      </c>
      <c r="B120" s="14">
        <v>2017</v>
      </c>
      <c r="C120" s="27" t="s">
        <v>88</v>
      </c>
      <c r="D120" s="27">
        <v>103598</v>
      </c>
      <c r="E120" s="27">
        <v>6057</v>
      </c>
      <c r="F120" s="27">
        <v>4361175</v>
      </c>
      <c r="G120" s="27">
        <v>249.5701</v>
      </c>
      <c r="H120" s="27">
        <v>30141.8</v>
      </c>
      <c r="I120" s="27">
        <v>58213</v>
      </c>
      <c r="J120" s="27">
        <v>31640</v>
      </c>
      <c r="K120" s="27">
        <v>12758</v>
      </c>
      <c r="L120" s="27">
        <v>14878.3</v>
      </c>
      <c r="M120" s="28">
        <v>12681.2</v>
      </c>
      <c r="N120" s="27">
        <v>101.2</v>
      </c>
      <c r="O120" s="27">
        <v>19.54</v>
      </c>
      <c r="P120" s="27">
        <v>10.24</v>
      </c>
      <c r="Q120" s="27">
        <v>42.2</v>
      </c>
      <c r="R120" s="28">
        <v>3647.432144268</v>
      </c>
      <c r="S120" s="27">
        <v>5849.827038</v>
      </c>
      <c r="T120" s="27">
        <v>18.52</v>
      </c>
      <c r="U120" s="27">
        <v>40.75</v>
      </c>
      <c r="V120" s="27">
        <v>612.37</v>
      </c>
      <c r="W120" s="27">
        <v>862.53</v>
      </c>
      <c r="X120" s="27">
        <v>6203.81</v>
      </c>
      <c r="Y120" s="27">
        <v>20.33</v>
      </c>
    </row>
    <row r="121" spans="1:25">
      <c r="A121" s="14">
        <v>9</v>
      </c>
      <c r="B121" s="14">
        <v>2018</v>
      </c>
      <c r="C121" s="27" t="s">
        <v>88</v>
      </c>
      <c r="D121" s="27">
        <v>106744</v>
      </c>
      <c r="E121" s="27">
        <v>6076</v>
      </c>
      <c r="F121" s="27">
        <v>4973027</v>
      </c>
      <c r="G121" s="27">
        <v>321.3101</v>
      </c>
      <c r="H121" s="27">
        <v>34377.3</v>
      </c>
      <c r="I121" s="27">
        <v>79747</v>
      </c>
      <c r="J121" s="27">
        <v>34393</v>
      </c>
      <c r="K121" s="27">
        <v>13996</v>
      </c>
      <c r="L121" s="27">
        <v>17644.9</v>
      </c>
      <c r="M121" s="28">
        <v>14094.4</v>
      </c>
      <c r="N121" s="27">
        <v>102</v>
      </c>
      <c r="O121" s="27">
        <v>16.27</v>
      </c>
      <c r="P121" s="27">
        <v>10.75</v>
      </c>
      <c r="Q121" s="27">
        <v>42.5</v>
      </c>
      <c r="R121" s="28">
        <v>4158.395137158</v>
      </c>
      <c r="S121" s="27">
        <v>7476.603216</v>
      </c>
      <c r="T121" s="27">
        <v>18.21</v>
      </c>
      <c r="U121" s="27">
        <v>42.7</v>
      </c>
      <c r="V121" s="27">
        <v>707.63</v>
      </c>
      <c r="W121" s="27">
        <v>954.67</v>
      </c>
      <c r="X121" s="27">
        <v>6572.15</v>
      </c>
      <c r="Y121" s="27">
        <v>20.88</v>
      </c>
    </row>
    <row r="122" spans="1:25">
      <c r="A122" s="14">
        <v>9</v>
      </c>
      <c r="B122" s="14">
        <v>2019</v>
      </c>
      <c r="C122" s="27" t="s">
        <v>88</v>
      </c>
      <c r="D122" s="27">
        <v>124491</v>
      </c>
      <c r="E122" s="27">
        <v>6092</v>
      </c>
      <c r="F122" s="27">
        <v>5765371</v>
      </c>
      <c r="G122" s="27">
        <v>449.6099</v>
      </c>
      <c r="H122" s="27">
        <v>37584.8</v>
      </c>
      <c r="I122" s="27">
        <v>82524</v>
      </c>
      <c r="J122" s="27">
        <v>37540</v>
      </c>
      <c r="K122" s="27">
        <v>15416</v>
      </c>
      <c r="L122" s="27">
        <v>19773</v>
      </c>
      <c r="M122" s="28">
        <v>14895.9</v>
      </c>
      <c r="N122" s="27">
        <v>102.7</v>
      </c>
      <c r="O122" s="27">
        <v>15.1</v>
      </c>
      <c r="P122" s="27">
        <v>11.43</v>
      </c>
      <c r="Q122" s="27">
        <v>42.7</v>
      </c>
      <c r="R122" s="28">
        <v>4741.36140114</v>
      </c>
      <c r="S122" s="27">
        <v>11426.882355</v>
      </c>
      <c r="T122" s="27">
        <v>19.16</v>
      </c>
      <c r="U122" s="27">
        <v>45.46</v>
      </c>
      <c r="V122" s="27">
        <v>794.26</v>
      </c>
      <c r="W122" s="27">
        <v>1084.06</v>
      </c>
      <c r="X122" s="27">
        <v>7392.22</v>
      </c>
      <c r="Y122" s="27">
        <v>21.83</v>
      </c>
    </row>
    <row r="123" spans="1:25">
      <c r="A123" s="14">
        <v>9</v>
      </c>
      <c r="B123" s="14">
        <v>2020</v>
      </c>
      <c r="C123" s="27" t="s">
        <v>88</v>
      </c>
      <c r="D123" s="27">
        <v>139988</v>
      </c>
      <c r="E123" s="27">
        <v>6105</v>
      </c>
      <c r="F123" s="27">
        <v>6394211</v>
      </c>
      <c r="G123" s="27">
        <v>659.57</v>
      </c>
      <c r="H123" s="27">
        <v>38628.8</v>
      </c>
      <c r="I123" s="27">
        <v>119696</v>
      </c>
      <c r="J123" s="27">
        <v>39442</v>
      </c>
      <c r="K123" s="27">
        <v>16620</v>
      </c>
      <c r="L123" s="27">
        <v>20157.2</v>
      </c>
      <c r="M123" s="28">
        <v>15286.7</v>
      </c>
      <c r="N123" s="27">
        <v>102.7</v>
      </c>
      <c r="O123" s="27">
        <v>10.86</v>
      </c>
      <c r="P123" s="27">
        <v>11.95</v>
      </c>
      <c r="Q123" s="27">
        <v>42</v>
      </c>
      <c r="R123" s="28">
        <v>5428.689932016</v>
      </c>
      <c r="S123" s="27">
        <v>22258.831104</v>
      </c>
      <c r="T123" s="27">
        <v>20.01</v>
      </c>
      <c r="U123" s="27">
        <v>50.32</v>
      </c>
      <c r="V123" s="27">
        <v>869.01</v>
      </c>
      <c r="W123" s="27">
        <v>1173.07</v>
      </c>
      <c r="X123" s="27">
        <v>7473.59</v>
      </c>
      <c r="Y123" s="27">
        <v>23.65</v>
      </c>
    </row>
    <row r="124" spans="1:25">
      <c r="A124" s="14">
        <v>9</v>
      </c>
      <c r="B124" s="14">
        <v>2021</v>
      </c>
      <c r="C124" s="27" t="s">
        <v>88</v>
      </c>
      <c r="D124" s="27">
        <v>170421</v>
      </c>
      <c r="E124" s="27">
        <v>6113</v>
      </c>
      <c r="F124" s="27">
        <v>7391200</v>
      </c>
      <c r="G124" s="27">
        <v>1787.71</v>
      </c>
      <c r="H124" s="27">
        <v>43102.8</v>
      </c>
      <c r="I124" s="27">
        <v>153475</v>
      </c>
      <c r="J124" s="27">
        <v>43009</v>
      </c>
      <c r="K124" s="27">
        <v>18372</v>
      </c>
      <c r="L124" s="27">
        <v>22813.5</v>
      </c>
      <c r="M124" s="28">
        <v>16925.5</v>
      </c>
      <c r="N124" s="27">
        <v>100.9</v>
      </c>
      <c r="O124" s="27">
        <v>8.55</v>
      </c>
      <c r="P124" s="27">
        <v>12.76</v>
      </c>
      <c r="Q124" s="27">
        <v>44.1</v>
      </c>
      <c r="R124" s="28">
        <v>6789.5586</v>
      </c>
      <c r="S124" s="27">
        <v>20954.472</v>
      </c>
      <c r="T124" s="27">
        <v>19.84</v>
      </c>
      <c r="U124" s="27">
        <v>51.94</v>
      </c>
      <c r="V124" s="27">
        <v>937.34</v>
      </c>
      <c r="W124" s="27">
        <v>1229.58</v>
      </c>
      <c r="X124" s="27">
        <v>7591.05</v>
      </c>
      <c r="Y124" s="27">
        <v>23.74</v>
      </c>
    </row>
    <row r="125" spans="1:25">
      <c r="A125" s="14">
        <v>9</v>
      </c>
      <c r="B125" s="14">
        <v>2022</v>
      </c>
      <c r="C125" s="27" t="s">
        <v>88</v>
      </c>
      <c r="D125" s="27">
        <v>180814</v>
      </c>
      <c r="E125" s="27">
        <v>6127</v>
      </c>
      <c r="F125" s="27">
        <v>8206500</v>
      </c>
      <c r="G125" s="27">
        <v>2875.45</v>
      </c>
      <c r="H125" s="27">
        <v>45525.1</v>
      </c>
      <c r="I125" s="27">
        <v>156584</v>
      </c>
      <c r="J125" s="27">
        <v>45133</v>
      </c>
      <c r="K125" s="27">
        <v>19575</v>
      </c>
      <c r="L125" s="27">
        <v>24311.6</v>
      </c>
      <c r="M125" s="28">
        <v>17697</v>
      </c>
      <c r="N125" s="27">
        <v>102</v>
      </c>
      <c r="O125" s="27">
        <v>7.11</v>
      </c>
      <c r="P125" s="27">
        <v>13.24</v>
      </c>
      <c r="Q125" s="27">
        <v>45.3</v>
      </c>
      <c r="R125" s="28">
        <v>7547.35681</v>
      </c>
      <c r="S125" s="27">
        <v>22781.3007</v>
      </c>
      <c r="T125" s="27">
        <v>19.53</v>
      </c>
      <c r="U125" s="27">
        <v>55.34</v>
      </c>
      <c r="V125" s="27">
        <v>1002.12</v>
      </c>
      <c r="W125" s="27">
        <v>1427.13</v>
      </c>
      <c r="X125" s="27">
        <v>8379.78</v>
      </c>
      <c r="Y125" s="27">
        <v>23.8</v>
      </c>
    </row>
    <row r="126" spans="1:25">
      <c r="A126" s="14">
        <v>9</v>
      </c>
      <c r="B126" s="14">
        <v>2023</v>
      </c>
      <c r="C126" s="27" t="s">
        <v>88</v>
      </c>
      <c r="D126" s="27">
        <v>196251</v>
      </c>
      <c r="E126" s="27">
        <v>6121</v>
      </c>
      <c r="F126" s="27">
        <v>9269647</v>
      </c>
      <c r="G126" s="27">
        <v>3597.571</v>
      </c>
      <c r="H126" s="27">
        <v>48227.5</v>
      </c>
      <c r="I126" s="27">
        <v>142638</v>
      </c>
      <c r="J126" s="27">
        <v>47446</v>
      </c>
      <c r="K126" s="27">
        <v>21144</v>
      </c>
      <c r="L126" s="27">
        <v>25997.8</v>
      </c>
      <c r="M126" s="28">
        <v>18734.9</v>
      </c>
      <c r="N126" s="27">
        <v>100.2</v>
      </c>
      <c r="O126" s="27">
        <v>7.29</v>
      </c>
      <c r="P126" s="27">
        <v>13.53</v>
      </c>
      <c r="Q126" s="27">
        <v>46.1</v>
      </c>
      <c r="R126" s="28">
        <v>8061.4248</v>
      </c>
      <c r="S126" s="27">
        <v>24769.1505</v>
      </c>
      <c r="T126" s="27">
        <v>18.88</v>
      </c>
      <c r="U126" s="27">
        <v>59.02</v>
      </c>
      <c r="V126" s="27">
        <v>1059.82</v>
      </c>
      <c r="W126" s="27">
        <v>1503.62</v>
      </c>
      <c r="X126" s="27">
        <v>8643.57</v>
      </c>
      <c r="Y126" s="27">
        <v>23.91</v>
      </c>
    </row>
    <row r="127" spans="1:25">
      <c r="A127" s="14">
        <v>9</v>
      </c>
      <c r="B127" s="14">
        <v>2024</v>
      </c>
      <c r="C127" s="27" t="s">
        <v>88</v>
      </c>
      <c r="D127" s="27">
        <v>212522</v>
      </c>
      <c r="E127" s="27">
        <v>6123</v>
      </c>
      <c r="F127" s="27">
        <v>9993200</v>
      </c>
      <c r="G127" s="27">
        <v>3933.218</v>
      </c>
      <c r="H127" s="27">
        <v>50625.2</v>
      </c>
      <c r="I127" s="27">
        <v>148388</v>
      </c>
      <c r="J127" s="27">
        <v>49539</v>
      </c>
      <c r="K127" s="27">
        <v>22507</v>
      </c>
      <c r="L127" s="27">
        <v>27452.1</v>
      </c>
      <c r="M127" s="28">
        <v>19607.5</v>
      </c>
      <c r="N127" s="27">
        <v>100.5</v>
      </c>
      <c r="O127" s="27">
        <v>6.6507533123</v>
      </c>
      <c r="P127" s="27">
        <v>13.687228</v>
      </c>
      <c r="Q127" s="27">
        <v>46.0604120049447</v>
      </c>
      <c r="R127" s="28">
        <v>8655.71418</v>
      </c>
      <c r="S127" s="27">
        <v>25978.8110003438</v>
      </c>
      <c r="T127" s="27">
        <v>19.67</v>
      </c>
      <c r="U127" s="27">
        <v>59.9005</v>
      </c>
      <c r="V127" s="27">
        <v>1123.7244</v>
      </c>
      <c r="W127" s="27">
        <v>1506.5424</v>
      </c>
      <c r="X127" s="27">
        <v>8995.15</v>
      </c>
      <c r="Y127" s="27">
        <v>24.0478</v>
      </c>
    </row>
    <row r="128" spans="1:25">
      <c r="A128" s="14">
        <v>10</v>
      </c>
      <c r="B128" s="14">
        <v>2011</v>
      </c>
      <c r="C128" s="27" t="s">
        <v>89</v>
      </c>
      <c r="D128" s="27">
        <v>180832</v>
      </c>
      <c r="E128" s="27">
        <v>9665</v>
      </c>
      <c r="F128" s="27">
        <v>7431254</v>
      </c>
      <c r="G128" s="27">
        <v>126.38</v>
      </c>
      <c r="H128" s="27">
        <v>39622</v>
      </c>
      <c r="I128" s="27">
        <v>58844</v>
      </c>
      <c r="J128" s="27">
        <v>21678</v>
      </c>
      <c r="K128" s="27">
        <v>8395</v>
      </c>
      <c r="L128" s="27">
        <v>15927.4</v>
      </c>
      <c r="M128" s="28">
        <v>19926.1</v>
      </c>
      <c r="N128" s="27">
        <v>105</v>
      </c>
      <c r="O128" s="27">
        <v>182.74</v>
      </c>
      <c r="P128" s="27">
        <v>16.56</v>
      </c>
      <c r="Q128" s="27">
        <v>41.5</v>
      </c>
      <c r="R128" s="28">
        <v>15235.409876688</v>
      </c>
      <c r="S128" s="27">
        <v>9260.239912</v>
      </c>
      <c r="T128" s="27">
        <v>17.06</v>
      </c>
      <c r="U128" s="27">
        <v>68.96</v>
      </c>
      <c r="V128" s="27">
        <v>708.53</v>
      </c>
      <c r="W128" s="27">
        <v>501.54</v>
      </c>
      <c r="X128" s="27">
        <v>5002.07</v>
      </c>
      <c r="Y128" s="27">
        <v>23.32</v>
      </c>
    </row>
    <row r="129" spans="1:25">
      <c r="A129" s="14">
        <v>10</v>
      </c>
      <c r="B129" s="14">
        <v>2012</v>
      </c>
      <c r="C129" s="27" t="s">
        <v>89</v>
      </c>
      <c r="D129" s="27">
        <v>204398</v>
      </c>
      <c r="E129" s="27">
        <v>9708</v>
      </c>
      <c r="F129" s="27">
        <v>9056007</v>
      </c>
      <c r="G129" s="27">
        <v>140.02</v>
      </c>
      <c r="H129" s="27">
        <v>43584.3</v>
      </c>
      <c r="I129" s="27">
        <v>75496</v>
      </c>
      <c r="J129" s="27">
        <v>24496</v>
      </c>
      <c r="K129" s="27">
        <v>9506</v>
      </c>
      <c r="L129" s="27">
        <v>18261.3</v>
      </c>
      <c r="M129" s="28">
        <v>21275.9</v>
      </c>
      <c r="N129" s="27">
        <v>102.1</v>
      </c>
      <c r="O129" s="27">
        <v>174.88</v>
      </c>
      <c r="P129" s="27">
        <v>17.63</v>
      </c>
      <c r="Q129" s="27">
        <v>42.1</v>
      </c>
      <c r="R129" s="28">
        <v>15499.9852</v>
      </c>
      <c r="S129" s="27">
        <v>9980.94625</v>
      </c>
      <c r="T129" s="27">
        <v>17.08</v>
      </c>
      <c r="U129" s="27">
        <v>73.89</v>
      </c>
      <c r="V129" s="27">
        <v>877.56</v>
      </c>
      <c r="W129" s="27">
        <v>596.48</v>
      </c>
      <c r="X129" s="27">
        <v>5904.52</v>
      </c>
      <c r="Y129" s="27">
        <v>24.46</v>
      </c>
    </row>
    <row r="130" spans="1:25">
      <c r="A130" s="14">
        <v>10</v>
      </c>
      <c r="B130" s="14">
        <v>2013</v>
      </c>
      <c r="C130" s="27" t="s">
        <v>89</v>
      </c>
      <c r="D130" s="27">
        <v>227403</v>
      </c>
      <c r="E130" s="27">
        <v>9746</v>
      </c>
      <c r="F130" s="27">
        <v>10528097</v>
      </c>
      <c r="G130" s="27">
        <v>179.4</v>
      </c>
      <c r="H130" s="27">
        <v>48058.1</v>
      </c>
      <c r="I130" s="27">
        <v>76976</v>
      </c>
      <c r="J130" s="27">
        <v>26882</v>
      </c>
      <c r="K130" s="27">
        <v>10687</v>
      </c>
      <c r="L130" s="27">
        <v>20988.1</v>
      </c>
      <c r="M130" s="28">
        <v>22615.9</v>
      </c>
      <c r="N130" s="27">
        <v>102.2</v>
      </c>
      <c r="O130" s="27">
        <v>164.5</v>
      </c>
      <c r="P130" s="27">
        <v>19.36</v>
      </c>
      <c r="Q130" s="27">
        <v>42.6</v>
      </c>
      <c r="R130" s="28">
        <v>16506.830901756</v>
      </c>
      <c r="S130" s="27">
        <v>10930.440612</v>
      </c>
      <c r="T130" s="27">
        <v>17.31</v>
      </c>
      <c r="U130" s="27">
        <v>81.93</v>
      </c>
      <c r="V130" s="27">
        <v>1039.55</v>
      </c>
      <c r="W130" s="27">
        <v>681.98</v>
      </c>
      <c r="X130" s="27">
        <v>6688.8</v>
      </c>
      <c r="Y130" s="27">
        <v>25.28</v>
      </c>
    </row>
    <row r="131" spans="1:25">
      <c r="A131" s="14">
        <v>10</v>
      </c>
      <c r="B131" s="14">
        <v>2014</v>
      </c>
      <c r="C131" s="27" t="s">
        <v>89</v>
      </c>
      <c r="D131" s="27">
        <v>230800</v>
      </c>
      <c r="E131" s="27">
        <v>9808</v>
      </c>
      <c r="F131" s="27">
        <v>11755482</v>
      </c>
      <c r="G131" s="27">
        <v>249.2899</v>
      </c>
      <c r="H131" s="27">
        <v>51552.7</v>
      </c>
      <c r="I131" s="27">
        <v>72818</v>
      </c>
      <c r="J131" s="27">
        <v>29222</v>
      </c>
      <c r="K131" s="27">
        <v>11882</v>
      </c>
      <c r="L131" s="27">
        <v>23301.8</v>
      </c>
      <c r="M131" s="28">
        <v>23588</v>
      </c>
      <c r="N131" s="27">
        <v>101.9</v>
      </c>
      <c r="O131" s="27">
        <v>159.02</v>
      </c>
      <c r="P131" s="27">
        <v>20.52</v>
      </c>
      <c r="Q131" s="27">
        <v>42.8</v>
      </c>
      <c r="R131" s="28">
        <v>17011.219060344</v>
      </c>
      <c r="S131" s="27">
        <v>12238.116156</v>
      </c>
      <c r="T131" s="27">
        <v>17.77</v>
      </c>
      <c r="U131" s="27">
        <v>83.85</v>
      </c>
      <c r="V131" s="27">
        <v>1191.62</v>
      </c>
      <c r="W131" s="27">
        <v>763.53</v>
      </c>
      <c r="X131" s="27">
        <v>7177.31</v>
      </c>
      <c r="Y131" s="27">
        <v>25.95</v>
      </c>
    </row>
    <row r="132" spans="1:25">
      <c r="A132" s="14">
        <v>10</v>
      </c>
      <c r="B132" s="14">
        <v>2015</v>
      </c>
      <c r="C132" s="27" t="s">
        <v>89</v>
      </c>
      <c r="D132" s="27">
        <v>241395</v>
      </c>
      <c r="E132" s="27">
        <v>9866</v>
      </c>
      <c r="F132" s="27">
        <v>12917718</v>
      </c>
      <c r="G132" s="27">
        <v>307.55</v>
      </c>
      <c r="H132" s="27">
        <v>56159.1</v>
      </c>
      <c r="I132" s="27">
        <v>98101</v>
      </c>
      <c r="J132" s="27">
        <v>31545</v>
      </c>
      <c r="K132" s="27">
        <v>12930</v>
      </c>
      <c r="L132" s="27">
        <v>26441.4</v>
      </c>
      <c r="M132" s="28">
        <v>24814.9</v>
      </c>
      <c r="N132" s="27">
        <v>101.2</v>
      </c>
      <c r="O132" s="27">
        <v>152.57</v>
      </c>
      <c r="P132" s="27">
        <v>21.35</v>
      </c>
      <c r="Q132" s="27">
        <v>42.3</v>
      </c>
      <c r="R132" s="28">
        <v>14986.016090632</v>
      </c>
      <c r="S132" s="27">
        <v>13660.998856</v>
      </c>
      <c r="T132" s="27">
        <v>18.1</v>
      </c>
      <c r="U132" s="27">
        <v>85.57</v>
      </c>
      <c r="V132" s="27">
        <v>1351.83</v>
      </c>
      <c r="W132" s="27">
        <v>904.64</v>
      </c>
      <c r="X132" s="27">
        <v>8250.01</v>
      </c>
      <c r="Y132" s="27">
        <v>26.34</v>
      </c>
    </row>
    <row r="133" spans="1:25">
      <c r="A133" s="14">
        <v>10</v>
      </c>
      <c r="B133" s="14">
        <v>2016</v>
      </c>
      <c r="C133" s="27" t="s">
        <v>89</v>
      </c>
      <c r="D133" s="27">
        <v>241761</v>
      </c>
      <c r="E133" s="27">
        <v>9973</v>
      </c>
      <c r="F133" s="27">
        <v>14150035</v>
      </c>
      <c r="G133" s="27">
        <v>395.95</v>
      </c>
      <c r="H133" s="27">
        <v>59702.6</v>
      </c>
      <c r="I133" s="27">
        <v>98093</v>
      </c>
      <c r="J133" s="27">
        <v>34012</v>
      </c>
      <c r="K133" s="27">
        <v>13954</v>
      </c>
      <c r="L133" s="27">
        <v>29307.3</v>
      </c>
      <c r="M133" s="28">
        <v>25565</v>
      </c>
      <c r="N133" s="27">
        <v>102.1</v>
      </c>
      <c r="O133" s="27">
        <v>72.98</v>
      </c>
      <c r="P133" s="27">
        <v>22.58</v>
      </c>
      <c r="Q133" s="27">
        <v>42.3</v>
      </c>
      <c r="R133" s="28">
        <v>15566.618757396</v>
      </c>
      <c r="S133" s="27">
        <v>16730.226702</v>
      </c>
      <c r="T133" s="27">
        <v>17.98</v>
      </c>
      <c r="U133" s="27">
        <v>87.41</v>
      </c>
      <c r="V133" s="27">
        <v>1550.65</v>
      </c>
      <c r="W133" s="27">
        <v>992.66</v>
      </c>
      <c r="X133" s="27">
        <v>8755.21</v>
      </c>
      <c r="Y133" s="27">
        <v>26.57</v>
      </c>
    </row>
    <row r="134" spans="1:25">
      <c r="A134" s="14">
        <v>10</v>
      </c>
      <c r="B134" s="14">
        <v>2017</v>
      </c>
      <c r="C134" s="27" t="s">
        <v>89</v>
      </c>
      <c r="D134" s="27">
        <v>239170</v>
      </c>
      <c r="E134" s="27">
        <v>10033</v>
      </c>
      <c r="F134" s="27">
        <v>15636785</v>
      </c>
      <c r="G134" s="27">
        <v>511.64</v>
      </c>
      <c r="H134" s="27">
        <v>63958.6</v>
      </c>
      <c r="I134" s="27">
        <v>100522</v>
      </c>
      <c r="J134" s="27">
        <v>36789</v>
      </c>
      <c r="K134" s="27">
        <v>15118</v>
      </c>
      <c r="L134" s="27">
        <v>32200.3</v>
      </c>
      <c r="M134" s="28">
        <v>26925.6</v>
      </c>
      <c r="N134" s="27">
        <v>101.5</v>
      </c>
      <c r="O134" s="27">
        <v>41.63</v>
      </c>
      <c r="P134" s="27">
        <v>23.57</v>
      </c>
      <c r="Q134" s="27">
        <v>42.1</v>
      </c>
      <c r="R134" s="28">
        <v>17861.951447208</v>
      </c>
      <c r="S134" s="27">
        <v>20540.190924</v>
      </c>
      <c r="T134" s="27">
        <v>17.99</v>
      </c>
      <c r="U134" s="27">
        <v>91.79</v>
      </c>
      <c r="V134" s="27">
        <v>1736.35</v>
      </c>
      <c r="W134" s="27">
        <v>1131.96</v>
      </c>
      <c r="X134" s="27">
        <v>9258.4</v>
      </c>
      <c r="Y134" s="27">
        <v>27.06</v>
      </c>
    </row>
    <row r="135" spans="1:25">
      <c r="A135" s="14">
        <v>10</v>
      </c>
      <c r="B135" s="14">
        <v>2018</v>
      </c>
      <c r="C135" s="27" t="s">
        <v>89</v>
      </c>
      <c r="D135" s="27">
        <v>236515</v>
      </c>
      <c r="E135" s="27">
        <v>10077</v>
      </c>
      <c r="F135" s="27">
        <v>14184975</v>
      </c>
      <c r="G135" s="27">
        <v>819.95</v>
      </c>
      <c r="H135" s="27">
        <v>67864.4</v>
      </c>
      <c r="I135" s="27">
        <v>132382</v>
      </c>
      <c r="J135" s="27">
        <v>39549</v>
      </c>
      <c r="K135" s="27">
        <v>16297</v>
      </c>
      <c r="L135" s="27">
        <v>35390.2</v>
      </c>
      <c r="M135" s="28">
        <v>27523.7</v>
      </c>
      <c r="N135" s="27">
        <v>102.5</v>
      </c>
      <c r="O135" s="27">
        <v>34.13</v>
      </c>
      <c r="P135" s="27">
        <v>24.34</v>
      </c>
      <c r="Q135" s="27">
        <v>41.8</v>
      </c>
      <c r="R135" s="28">
        <v>19349.083974876</v>
      </c>
      <c r="S135" s="27">
        <v>22845.183846</v>
      </c>
      <c r="T135" s="27">
        <v>18.02</v>
      </c>
      <c r="U135" s="27">
        <v>96.14</v>
      </c>
      <c r="V135" s="27">
        <v>1910.26</v>
      </c>
      <c r="W135" s="27">
        <v>1253.99</v>
      </c>
      <c r="X135" s="27">
        <v>10100.96</v>
      </c>
      <c r="Y135" s="27">
        <v>27.56</v>
      </c>
    </row>
    <row r="136" spans="1:25">
      <c r="A136" s="14">
        <v>10</v>
      </c>
      <c r="B136" s="14">
        <v>2019</v>
      </c>
      <c r="C136" s="27" t="s">
        <v>89</v>
      </c>
      <c r="D136" s="27">
        <v>198205</v>
      </c>
      <c r="E136" s="27">
        <v>10106</v>
      </c>
      <c r="F136" s="27">
        <v>12109485</v>
      </c>
      <c r="G136" s="27">
        <v>1110.02</v>
      </c>
      <c r="H136" s="27">
        <v>72024.3</v>
      </c>
      <c r="I136" s="27">
        <v>146481</v>
      </c>
      <c r="J136" s="27">
        <v>42329</v>
      </c>
      <c r="K136" s="27">
        <v>17775</v>
      </c>
      <c r="L136" s="27">
        <v>38442.5</v>
      </c>
      <c r="M136" s="28">
        <v>28464.9</v>
      </c>
      <c r="N136" s="27">
        <v>103.2</v>
      </c>
      <c r="O136" s="27">
        <v>28.15</v>
      </c>
      <c r="P136" s="27">
        <v>25.23</v>
      </c>
      <c r="Q136" s="27">
        <v>41.8</v>
      </c>
      <c r="R136" s="28">
        <v>20488.23677502</v>
      </c>
      <c r="S136" s="27">
        <v>39696.17652</v>
      </c>
      <c r="T136" s="27">
        <v>18.52</v>
      </c>
      <c r="U136" s="27">
        <v>100.06</v>
      </c>
      <c r="V136" s="27">
        <v>2092.39</v>
      </c>
      <c r="W136" s="27">
        <v>1444.63</v>
      </c>
      <c r="X136" s="27">
        <v>10739.76</v>
      </c>
      <c r="Y136" s="27">
        <v>28.03</v>
      </c>
    </row>
    <row r="137" spans="1:25">
      <c r="A137" s="14">
        <v>10</v>
      </c>
      <c r="B137" s="14">
        <v>2020</v>
      </c>
      <c r="C137" s="27" t="s">
        <v>89</v>
      </c>
      <c r="D137" s="27">
        <v>255281</v>
      </c>
      <c r="E137" s="27">
        <v>10165</v>
      </c>
      <c r="F137" s="27">
        <v>13656187</v>
      </c>
      <c r="G137" s="27">
        <v>1903.89</v>
      </c>
      <c r="H137" s="27">
        <v>74355.9</v>
      </c>
      <c r="I137" s="27">
        <v>238778</v>
      </c>
      <c r="J137" s="27">
        <v>43726</v>
      </c>
      <c r="K137" s="27">
        <v>18753</v>
      </c>
      <c r="L137" s="27">
        <v>39983.5</v>
      </c>
      <c r="M137" s="28">
        <v>29008</v>
      </c>
      <c r="N137" s="27">
        <v>102.8</v>
      </c>
      <c r="O137" s="27">
        <v>19.33</v>
      </c>
      <c r="P137" s="27">
        <v>26.3</v>
      </c>
      <c r="Q137" s="27">
        <v>41.6</v>
      </c>
      <c r="R137" s="28">
        <v>22086.83186064</v>
      </c>
      <c r="S137" s="27">
        <v>83275.276608</v>
      </c>
      <c r="T137" s="27">
        <v>19.1</v>
      </c>
      <c r="U137" s="27">
        <v>102.79</v>
      </c>
      <c r="V137" s="27">
        <v>2267.94</v>
      </c>
      <c r="W137" s="27">
        <v>1657.53</v>
      </c>
      <c r="X137" s="27">
        <v>11233.52</v>
      </c>
      <c r="Y137" s="27">
        <v>28.68</v>
      </c>
    </row>
    <row r="138" spans="1:25">
      <c r="A138" s="14">
        <v>10</v>
      </c>
      <c r="B138" s="14">
        <v>2021</v>
      </c>
      <c r="C138" s="27" t="s">
        <v>89</v>
      </c>
      <c r="D138" s="27">
        <v>349379</v>
      </c>
      <c r="E138" s="27">
        <v>10170</v>
      </c>
      <c r="F138" s="27">
        <v>15653402</v>
      </c>
      <c r="G138" s="27">
        <v>2477.79</v>
      </c>
      <c r="H138" s="27">
        <v>84838</v>
      </c>
      <c r="I138" s="27">
        <v>329838</v>
      </c>
      <c r="J138" s="27">
        <v>47066</v>
      </c>
      <c r="K138" s="27">
        <v>20794</v>
      </c>
      <c r="L138" s="27">
        <v>44727.1</v>
      </c>
      <c r="M138" s="28">
        <v>34084</v>
      </c>
      <c r="N138" s="27">
        <v>101.2</v>
      </c>
      <c r="O138" s="27">
        <v>16.53</v>
      </c>
      <c r="P138" s="27">
        <v>27.25</v>
      </c>
      <c r="Q138" s="27">
        <v>43</v>
      </c>
      <c r="R138" s="28">
        <v>28256.92485</v>
      </c>
      <c r="S138" s="27">
        <v>105340.092</v>
      </c>
      <c r="T138" s="27">
        <v>17.7</v>
      </c>
      <c r="U138" s="27">
        <v>105.57</v>
      </c>
      <c r="V138" s="27">
        <v>2442.78</v>
      </c>
      <c r="W138" s="27">
        <v>1863.39</v>
      </c>
      <c r="X138" s="27">
        <v>11713.16</v>
      </c>
      <c r="Y138" s="27">
        <v>28.81</v>
      </c>
    </row>
    <row r="139" spans="1:25">
      <c r="A139" s="14">
        <v>10</v>
      </c>
      <c r="B139" s="14">
        <v>2022</v>
      </c>
      <c r="C139" s="27" t="s">
        <v>89</v>
      </c>
      <c r="D139" s="27">
        <v>391781</v>
      </c>
      <c r="E139" s="27">
        <v>10163</v>
      </c>
      <c r="F139" s="27">
        <v>17287025</v>
      </c>
      <c r="G139" s="27">
        <v>3231.83</v>
      </c>
      <c r="H139" s="27">
        <v>89519.4</v>
      </c>
      <c r="I139" s="27">
        <v>342290</v>
      </c>
      <c r="J139" s="27">
        <v>49050</v>
      </c>
      <c r="K139" s="27">
        <v>22110</v>
      </c>
      <c r="L139" s="27">
        <v>47186</v>
      </c>
      <c r="M139" s="28">
        <v>36037.2</v>
      </c>
      <c r="N139" s="27">
        <v>101.7</v>
      </c>
      <c r="O139" s="27">
        <v>14.59</v>
      </c>
      <c r="P139" s="27">
        <v>28.06</v>
      </c>
      <c r="Q139" s="27">
        <v>43.8</v>
      </c>
      <c r="R139" s="28">
        <v>32368.68364</v>
      </c>
      <c r="S139" s="27">
        <v>171629.8937</v>
      </c>
      <c r="T139" s="27">
        <v>17.44</v>
      </c>
      <c r="U139" s="27">
        <v>107.88</v>
      </c>
      <c r="V139" s="27">
        <v>2579.96</v>
      </c>
      <c r="W139" s="27">
        <v>1964.44</v>
      </c>
      <c r="X139" s="27">
        <v>12128.63</v>
      </c>
      <c r="Y139" s="27">
        <v>29.18</v>
      </c>
    </row>
    <row r="140" spans="1:25">
      <c r="A140" s="14">
        <v>10</v>
      </c>
      <c r="B140" s="14">
        <v>2023</v>
      </c>
      <c r="C140" s="27" t="s">
        <v>89</v>
      </c>
      <c r="D140" s="27">
        <v>444404</v>
      </c>
      <c r="E140" s="27">
        <v>10123</v>
      </c>
      <c r="F140" s="27">
        <v>18693400</v>
      </c>
      <c r="G140" s="27">
        <v>4554.669</v>
      </c>
      <c r="H140" s="27">
        <v>94206.4</v>
      </c>
      <c r="I140" s="27">
        <v>273523</v>
      </c>
      <c r="J140" s="27">
        <v>51571</v>
      </c>
      <c r="K140" s="27">
        <v>23776</v>
      </c>
      <c r="L140" s="27">
        <v>49649.9</v>
      </c>
      <c r="M140" s="28">
        <v>38055.9</v>
      </c>
      <c r="N140" s="27">
        <v>100.1</v>
      </c>
      <c r="O140" s="27">
        <v>13.45</v>
      </c>
      <c r="P140" s="27">
        <v>28.86</v>
      </c>
      <c r="Q140" s="27">
        <v>43.9</v>
      </c>
      <c r="R140" s="28">
        <v>32723.46546</v>
      </c>
      <c r="S140" s="27">
        <v>193650.3627</v>
      </c>
      <c r="T140" s="27">
        <v>17.2</v>
      </c>
      <c r="U140" s="27">
        <v>113.59</v>
      </c>
      <c r="V140" s="27">
        <v>2689.96</v>
      </c>
      <c r="W140" s="27">
        <v>2181.75</v>
      </c>
      <c r="X140" s="27">
        <v>12581.74</v>
      </c>
      <c r="Y140" s="27">
        <v>29.34</v>
      </c>
    </row>
    <row r="141" spans="1:25">
      <c r="A141" s="14">
        <v>10</v>
      </c>
      <c r="B141" s="14">
        <v>2024</v>
      </c>
      <c r="C141" s="27" t="s">
        <v>89</v>
      </c>
      <c r="D141" s="27">
        <v>440405</v>
      </c>
      <c r="E141" s="27">
        <v>10080</v>
      </c>
      <c r="F141" s="27">
        <v>20071293</v>
      </c>
      <c r="G141" s="27">
        <v>4866.918</v>
      </c>
      <c r="H141" s="27">
        <v>98565.8</v>
      </c>
      <c r="I141" s="27">
        <v>281580</v>
      </c>
      <c r="J141" s="27">
        <v>54062</v>
      </c>
      <c r="K141" s="27">
        <v>25257</v>
      </c>
      <c r="L141" s="27">
        <v>52340.3</v>
      </c>
      <c r="M141" s="28">
        <v>39608.6</v>
      </c>
      <c r="N141" s="27">
        <v>100.2</v>
      </c>
      <c r="O141" s="27">
        <v>12.5737279748</v>
      </c>
      <c r="P141" s="27">
        <v>29.248893</v>
      </c>
      <c r="Q141" s="27">
        <v>44.1516429705586</v>
      </c>
      <c r="R141" s="28">
        <v>33832.34802</v>
      </c>
      <c r="S141" s="27">
        <v>210775.13291025</v>
      </c>
      <c r="T141" s="27">
        <v>18.45</v>
      </c>
      <c r="U141" s="27">
        <v>118.1581</v>
      </c>
      <c r="V141" s="27">
        <v>2797.8842</v>
      </c>
      <c r="W141" s="27">
        <v>2325.344</v>
      </c>
      <c r="X141" s="27">
        <v>13077.21</v>
      </c>
      <c r="Y141" s="27">
        <v>29.5838</v>
      </c>
    </row>
    <row r="142" spans="1:25">
      <c r="A142" s="14">
        <v>11</v>
      </c>
      <c r="B142" s="14">
        <v>2011</v>
      </c>
      <c r="C142" s="27" t="s">
        <v>90</v>
      </c>
      <c r="D142" s="27">
        <v>32476</v>
      </c>
      <c r="E142" s="27">
        <v>3562</v>
      </c>
      <c r="F142" s="27">
        <v>895891</v>
      </c>
      <c r="G142" s="27">
        <v>22.48</v>
      </c>
      <c r="H142" s="27">
        <v>11005.1</v>
      </c>
      <c r="I142" s="27">
        <v>4974</v>
      </c>
      <c r="J142" s="27">
        <v>17965</v>
      </c>
      <c r="K142" s="27">
        <v>6225</v>
      </c>
      <c r="L142" s="27">
        <v>3668.4</v>
      </c>
      <c r="M142" s="28">
        <v>6750.2</v>
      </c>
      <c r="N142" s="27">
        <v>105.2</v>
      </c>
      <c r="O142" s="27">
        <v>139.91</v>
      </c>
      <c r="P142" s="27">
        <v>3.25</v>
      </c>
      <c r="Q142" s="27">
        <v>38.3</v>
      </c>
      <c r="R142" s="28">
        <v>952.224565516</v>
      </c>
      <c r="S142" s="27">
        <v>2060.292612</v>
      </c>
      <c r="T142" s="27">
        <v>17.03</v>
      </c>
      <c r="U142" s="27">
        <v>27.16</v>
      </c>
      <c r="V142" s="27">
        <v>230.2</v>
      </c>
      <c r="W142" s="27">
        <v>321.6</v>
      </c>
      <c r="X142" s="27">
        <v>2363.85</v>
      </c>
      <c r="Y142" s="27">
        <v>13.48</v>
      </c>
    </row>
    <row r="143" spans="1:25">
      <c r="A143" s="14">
        <v>11</v>
      </c>
      <c r="B143" s="14">
        <v>2012</v>
      </c>
      <c r="C143" s="27" t="s">
        <v>90</v>
      </c>
      <c r="D143" s="27">
        <v>31542</v>
      </c>
      <c r="E143" s="27">
        <v>3548</v>
      </c>
      <c r="F143" s="27">
        <v>1069590</v>
      </c>
      <c r="G143" s="27">
        <v>30.61</v>
      </c>
      <c r="H143" s="27">
        <v>11819.7</v>
      </c>
      <c r="I143" s="27">
        <v>7196</v>
      </c>
      <c r="J143" s="27">
        <v>20232</v>
      </c>
      <c r="K143" s="27">
        <v>7064</v>
      </c>
      <c r="L143" s="27">
        <v>4325</v>
      </c>
      <c r="M143" s="28">
        <v>6852.7</v>
      </c>
      <c r="N143" s="27">
        <v>102.5</v>
      </c>
      <c r="O143" s="27">
        <v>130.18</v>
      </c>
      <c r="P143" s="27">
        <v>3.57</v>
      </c>
      <c r="Q143" s="27">
        <v>38.6</v>
      </c>
      <c r="R143" s="28">
        <v>949.59631875</v>
      </c>
      <c r="S143" s="27">
        <v>2017.664375</v>
      </c>
      <c r="T143" s="27">
        <v>18.01</v>
      </c>
      <c r="U143" s="27">
        <v>27.95</v>
      </c>
      <c r="V143" s="27">
        <v>270.45</v>
      </c>
      <c r="W143" s="27">
        <v>354.61</v>
      </c>
      <c r="X143" s="27">
        <v>2759.46</v>
      </c>
      <c r="Y143" s="27">
        <v>13.78</v>
      </c>
    </row>
    <row r="144" spans="1:25">
      <c r="A144" s="14">
        <v>11</v>
      </c>
      <c r="B144" s="14">
        <v>2013</v>
      </c>
      <c r="C144" s="27" t="s">
        <v>90</v>
      </c>
      <c r="D144" s="27">
        <v>34024</v>
      </c>
      <c r="E144" s="27">
        <v>3535</v>
      </c>
      <c r="F144" s="27">
        <v>1237698</v>
      </c>
      <c r="G144" s="27">
        <v>52.77</v>
      </c>
      <c r="H144" s="27">
        <v>12171.8</v>
      </c>
      <c r="I144" s="27">
        <v>8565</v>
      </c>
      <c r="J144" s="27">
        <v>22258</v>
      </c>
      <c r="K144" s="27">
        <v>7949</v>
      </c>
      <c r="L144" s="27">
        <v>4789.9</v>
      </c>
      <c r="M144" s="28">
        <v>6684.3</v>
      </c>
      <c r="N144" s="27">
        <v>103.1</v>
      </c>
      <c r="O144" s="27">
        <v>125.54</v>
      </c>
      <c r="P144" s="27">
        <v>3.63</v>
      </c>
      <c r="Q144" s="27">
        <v>40</v>
      </c>
      <c r="R144" s="28">
        <v>977.966911428</v>
      </c>
      <c r="S144" s="27">
        <v>2116.959624</v>
      </c>
      <c r="T144" s="27">
        <v>17.73</v>
      </c>
      <c r="U144" s="27">
        <v>28.39</v>
      </c>
      <c r="V144" s="27">
        <v>318.88</v>
      </c>
      <c r="W144" s="27">
        <v>419.02</v>
      </c>
      <c r="X144" s="27">
        <v>3030.13</v>
      </c>
      <c r="Y144" s="27">
        <v>13.94</v>
      </c>
    </row>
    <row r="145" spans="1:25">
      <c r="A145" s="14">
        <v>11</v>
      </c>
      <c r="B145" s="14">
        <v>2014</v>
      </c>
      <c r="C145" s="27" t="s">
        <v>90</v>
      </c>
      <c r="D145" s="27">
        <v>35775</v>
      </c>
      <c r="E145" s="27">
        <v>3528</v>
      </c>
      <c r="F145" s="27">
        <v>1247027</v>
      </c>
      <c r="G145" s="27">
        <v>48.46</v>
      </c>
      <c r="H145" s="27">
        <v>12307</v>
      </c>
      <c r="I145" s="27">
        <v>8371</v>
      </c>
      <c r="J145" s="27">
        <v>24069</v>
      </c>
      <c r="K145" s="27">
        <v>8809</v>
      </c>
      <c r="L145" s="27">
        <v>5192.5</v>
      </c>
      <c r="M145" s="28">
        <v>6378</v>
      </c>
      <c r="N145" s="27">
        <v>101.7</v>
      </c>
      <c r="O145" s="27">
        <v>120.82</v>
      </c>
      <c r="P145" s="27">
        <v>4.04</v>
      </c>
      <c r="Q145" s="27">
        <v>40.1</v>
      </c>
      <c r="R145" s="28">
        <v>997.149236964</v>
      </c>
      <c r="S145" s="27">
        <v>2403.001932</v>
      </c>
      <c r="T145" s="27">
        <v>18.63</v>
      </c>
      <c r="U145" s="27">
        <v>28.93</v>
      </c>
      <c r="V145" s="27">
        <v>367.02</v>
      </c>
      <c r="W145" s="27">
        <v>450.72</v>
      </c>
      <c r="X145" s="27">
        <v>3085.28</v>
      </c>
      <c r="Y145" s="27">
        <v>14.04</v>
      </c>
    </row>
    <row r="146" spans="1:25">
      <c r="A146" s="14">
        <v>11</v>
      </c>
      <c r="B146" s="14">
        <v>2015</v>
      </c>
      <c r="C146" s="27" t="s">
        <v>90</v>
      </c>
      <c r="D146" s="27">
        <v>28927</v>
      </c>
      <c r="E146" s="27">
        <v>3519</v>
      </c>
      <c r="F146" s="27">
        <v>1008950</v>
      </c>
      <c r="G146" s="27">
        <v>51.2</v>
      </c>
      <c r="H146" s="27">
        <v>12036.1</v>
      </c>
      <c r="I146" s="27">
        <v>10020</v>
      </c>
      <c r="J146" s="27">
        <v>25828</v>
      </c>
      <c r="K146" s="27">
        <v>9454</v>
      </c>
      <c r="L146" s="27">
        <v>6090.2</v>
      </c>
      <c r="M146" s="28">
        <v>5219.7</v>
      </c>
      <c r="N146" s="27">
        <v>100.6</v>
      </c>
      <c r="O146" s="27">
        <v>112.06</v>
      </c>
      <c r="P146" s="27">
        <v>4.2</v>
      </c>
      <c r="Q146" s="27">
        <v>40.1</v>
      </c>
      <c r="R146" s="28">
        <v>914.41102346</v>
      </c>
      <c r="S146" s="27">
        <v>2560.308388</v>
      </c>
      <c r="T146" s="27">
        <v>18.88</v>
      </c>
      <c r="U146" s="27">
        <v>29.49</v>
      </c>
      <c r="V146" s="27">
        <v>414.68</v>
      </c>
      <c r="W146" s="27">
        <v>533.45</v>
      </c>
      <c r="X146" s="27">
        <v>3422.97</v>
      </c>
      <c r="Y146" s="27">
        <v>14.1</v>
      </c>
    </row>
    <row r="147" spans="1:25">
      <c r="A147" s="14">
        <v>11</v>
      </c>
      <c r="B147" s="14">
        <v>2016</v>
      </c>
      <c r="C147" s="27" t="s">
        <v>90</v>
      </c>
      <c r="D147" s="27">
        <v>29450</v>
      </c>
      <c r="E147" s="27">
        <v>3514</v>
      </c>
      <c r="F147" s="27">
        <v>976283</v>
      </c>
      <c r="G147" s="27">
        <v>42.56</v>
      </c>
      <c r="H147" s="27">
        <v>12160.1</v>
      </c>
      <c r="I147" s="27">
        <v>10062</v>
      </c>
      <c r="J147" s="27">
        <v>27352</v>
      </c>
      <c r="K147" s="27">
        <v>10082</v>
      </c>
      <c r="L147" s="27">
        <v>6322.2</v>
      </c>
      <c r="M147" s="28">
        <v>5113.6</v>
      </c>
      <c r="N147" s="27">
        <v>101.1</v>
      </c>
      <c r="O147" s="27">
        <v>49.59</v>
      </c>
      <c r="P147" s="27">
        <v>4.3</v>
      </c>
      <c r="Q147" s="27">
        <v>40.5</v>
      </c>
      <c r="R147" s="28">
        <v>1106.700902853</v>
      </c>
      <c r="S147" s="27">
        <v>2800.592949</v>
      </c>
      <c r="T147" s="27">
        <v>18.13</v>
      </c>
      <c r="U147" s="27">
        <v>31.13</v>
      </c>
      <c r="V147" s="27">
        <v>472.94</v>
      </c>
      <c r="W147" s="27">
        <v>542.28</v>
      </c>
      <c r="X147" s="27">
        <v>3428.86</v>
      </c>
      <c r="Y147" s="27">
        <v>14.21</v>
      </c>
    </row>
    <row r="148" spans="1:25">
      <c r="A148" s="14">
        <v>11</v>
      </c>
      <c r="B148" s="14">
        <v>2017</v>
      </c>
      <c r="C148" s="27" t="s">
        <v>90</v>
      </c>
      <c r="D148" s="27">
        <v>31757</v>
      </c>
      <c r="E148" s="27">
        <v>3510</v>
      </c>
      <c r="F148" s="27">
        <v>1122323</v>
      </c>
      <c r="G148" s="27">
        <v>94.15002</v>
      </c>
      <c r="H148" s="27">
        <v>14679.1</v>
      </c>
      <c r="I148" s="27">
        <v>11311</v>
      </c>
      <c r="J148" s="27">
        <v>29132</v>
      </c>
      <c r="K148" s="27">
        <v>10788</v>
      </c>
      <c r="L148" s="27">
        <v>7324.6</v>
      </c>
      <c r="M148" s="28">
        <v>6635.3</v>
      </c>
      <c r="N148" s="27">
        <v>101.1</v>
      </c>
      <c r="O148" s="27">
        <v>34.12</v>
      </c>
      <c r="P148" s="27">
        <v>6.4</v>
      </c>
      <c r="Q148" s="27">
        <v>40.6</v>
      </c>
      <c r="R148" s="28">
        <v>1160.42342625</v>
      </c>
      <c r="S148" s="27">
        <v>3357.265032</v>
      </c>
      <c r="T148" s="27">
        <v>18.28</v>
      </c>
      <c r="U148" s="27">
        <v>31.9</v>
      </c>
      <c r="V148" s="27">
        <v>533.7</v>
      </c>
      <c r="W148" s="27">
        <v>646.63</v>
      </c>
      <c r="X148" s="27">
        <v>3756.42</v>
      </c>
      <c r="Y148" s="27">
        <v>14.29</v>
      </c>
    </row>
    <row r="149" spans="1:25">
      <c r="A149" s="14">
        <v>11</v>
      </c>
      <c r="B149" s="14">
        <v>2018</v>
      </c>
      <c r="C149" s="27" t="s">
        <v>90</v>
      </c>
      <c r="D149" s="27">
        <v>27228</v>
      </c>
      <c r="E149" s="27">
        <v>3502</v>
      </c>
      <c r="F149" s="27">
        <v>1312531</v>
      </c>
      <c r="G149" s="27">
        <v>150.76</v>
      </c>
      <c r="H149" s="27">
        <v>16153.1</v>
      </c>
      <c r="I149" s="27">
        <v>15060</v>
      </c>
      <c r="J149" s="27">
        <v>31035</v>
      </c>
      <c r="K149" s="27">
        <v>11750</v>
      </c>
      <c r="L149" s="27">
        <v>8337.9</v>
      </c>
      <c r="M149" s="28">
        <v>7074.5</v>
      </c>
      <c r="N149" s="27">
        <v>101.8</v>
      </c>
      <c r="O149" s="27">
        <v>28.19</v>
      </c>
      <c r="P149" s="27">
        <v>4.82</v>
      </c>
      <c r="Q149" s="27">
        <v>41.3</v>
      </c>
      <c r="R149" s="28">
        <v>1373.929204728</v>
      </c>
      <c r="S149" s="27">
        <v>4169.689914</v>
      </c>
      <c r="T149" s="27">
        <v>17.62</v>
      </c>
      <c r="U149" s="27">
        <v>33.09</v>
      </c>
      <c r="V149" s="27">
        <v>588.35</v>
      </c>
      <c r="W149" s="27">
        <v>671.65</v>
      </c>
      <c r="X149" s="27">
        <v>4283.91</v>
      </c>
      <c r="Y149" s="27">
        <v>14.33</v>
      </c>
    </row>
    <row r="150" spans="1:25">
      <c r="A150" s="14">
        <v>11</v>
      </c>
      <c r="B150" s="14">
        <v>2019</v>
      </c>
      <c r="C150" s="27" t="s">
        <v>90</v>
      </c>
      <c r="D150" s="27">
        <v>27478</v>
      </c>
      <c r="E150" s="27">
        <v>3497</v>
      </c>
      <c r="F150" s="27">
        <v>1380813</v>
      </c>
      <c r="G150" s="27">
        <v>109.52</v>
      </c>
      <c r="H150" s="27">
        <v>17311</v>
      </c>
      <c r="I150" s="27">
        <v>16598</v>
      </c>
      <c r="J150" s="27">
        <v>33262</v>
      </c>
      <c r="K150" s="27">
        <v>12902</v>
      </c>
      <c r="L150" s="27">
        <v>9082.7</v>
      </c>
      <c r="M150" s="28">
        <v>7402.9</v>
      </c>
      <c r="N150" s="27">
        <v>102.7</v>
      </c>
      <c r="O150" s="27">
        <v>22.86</v>
      </c>
      <c r="P150" s="27">
        <v>5.14</v>
      </c>
      <c r="Q150" s="27">
        <v>42.3</v>
      </c>
      <c r="R150" s="28">
        <v>1447.417400625</v>
      </c>
      <c r="S150" s="27">
        <v>4838.33196</v>
      </c>
      <c r="T150" s="27">
        <v>17.9</v>
      </c>
      <c r="U150" s="27">
        <v>34.17</v>
      </c>
      <c r="V150" s="27">
        <v>640.82</v>
      </c>
      <c r="W150" s="27">
        <v>711.34</v>
      </c>
      <c r="X150" s="27">
        <v>4710.76</v>
      </c>
      <c r="Y150" s="27">
        <v>14.43</v>
      </c>
    </row>
    <row r="151" spans="1:25">
      <c r="A151" s="14">
        <v>11</v>
      </c>
      <c r="B151" s="14">
        <v>2020</v>
      </c>
      <c r="C151" s="27" t="s">
        <v>90</v>
      </c>
      <c r="D151" s="27">
        <v>32547</v>
      </c>
      <c r="E151" s="27">
        <v>3490</v>
      </c>
      <c r="F151" s="27">
        <v>1561790</v>
      </c>
      <c r="G151" s="27">
        <v>44.98</v>
      </c>
      <c r="H151" s="27">
        <v>18202.7</v>
      </c>
      <c r="I151" s="27">
        <v>27296</v>
      </c>
      <c r="J151" s="27">
        <v>34793</v>
      </c>
      <c r="K151" s="27">
        <v>13878</v>
      </c>
      <c r="L151" s="27">
        <v>9595.9</v>
      </c>
      <c r="M151" s="28">
        <v>7440.2</v>
      </c>
      <c r="N151" s="27">
        <v>102.9</v>
      </c>
      <c r="O151" s="27">
        <v>16.05</v>
      </c>
      <c r="P151" s="27">
        <v>5.66</v>
      </c>
      <c r="Q151" s="27">
        <v>43.9</v>
      </c>
      <c r="R151" s="28">
        <v>1506.57482664</v>
      </c>
      <c r="S151" s="27">
        <v>6384.349584</v>
      </c>
      <c r="T151" s="27">
        <v>17.93</v>
      </c>
      <c r="U151" s="27">
        <v>35.14</v>
      </c>
      <c r="V151" s="27">
        <v>687.57</v>
      </c>
      <c r="W151" s="27">
        <v>810.2</v>
      </c>
      <c r="X151" s="27">
        <v>5110.87</v>
      </c>
      <c r="Y151" s="27">
        <v>14.43</v>
      </c>
    </row>
    <row r="152" spans="1:25">
      <c r="A152" s="14">
        <v>11</v>
      </c>
      <c r="B152" s="14">
        <v>2021</v>
      </c>
      <c r="C152" s="27" t="s">
        <v>90</v>
      </c>
      <c r="D152" s="27">
        <v>35468</v>
      </c>
      <c r="E152" s="27">
        <v>3480</v>
      </c>
      <c r="F152" s="27">
        <v>1862448</v>
      </c>
      <c r="G152" s="27">
        <v>134.47</v>
      </c>
      <c r="H152" s="27">
        <v>23087.8</v>
      </c>
      <c r="I152" s="27">
        <v>37379</v>
      </c>
      <c r="J152" s="27">
        <v>37433</v>
      </c>
      <c r="K152" s="27">
        <v>15308</v>
      </c>
      <c r="L152" s="27">
        <v>10908.6</v>
      </c>
      <c r="M152" s="28">
        <v>10892.5</v>
      </c>
      <c r="N152" s="27">
        <v>101</v>
      </c>
      <c r="O152" s="27">
        <v>14.7</v>
      </c>
      <c r="P152" s="27">
        <v>5.66</v>
      </c>
      <c r="Q152" s="27">
        <v>43.7</v>
      </c>
      <c r="R152" s="28">
        <v>2126.4144</v>
      </c>
      <c r="S152" s="27">
        <v>5741.835</v>
      </c>
      <c r="T152" s="27">
        <v>21.78</v>
      </c>
      <c r="U152" s="27">
        <v>36.29</v>
      </c>
      <c r="V152" s="27">
        <v>734.21</v>
      </c>
      <c r="W152" s="27">
        <v>886.5</v>
      </c>
      <c r="X152" s="27">
        <v>5046.62</v>
      </c>
      <c r="Y152" s="27">
        <v>14.46</v>
      </c>
    </row>
    <row r="153" spans="1:25">
      <c r="A153" s="14">
        <v>11</v>
      </c>
      <c r="B153" s="14">
        <v>2022</v>
      </c>
      <c r="C153" s="27" t="s">
        <v>90</v>
      </c>
      <c r="D153" s="27">
        <v>40034</v>
      </c>
      <c r="E153" s="27">
        <v>3481</v>
      </c>
      <c r="F153" s="27">
        <v>2023083</v>
      </c>
      <c r="G153" s="27">
        <v>161.43</v>
      </c>
      <c r="H153" s="27">
        <v>25653.2</v>
      </c>
      <c r="I153" s="27">
        <v>33068</v>
      </c>
      <c r="J153" s="27">
        <v>39532</v>
      </c>
      <c r="K153" s="27">
        <v>16323</v>
      </c>
      <c r="L153" s="27">
        <v>11650.9</v>
      </c>
      <c r="M153" s="28">
        <v>12667.1</v>
      </c>
      <c r="N153" s="27">
        <v>102.1</v>
      </c>
      <c r="O153" s="27">
        <v>12.85</v>
      </c>
      <c r="P153" s="27">
        <v>5.83</v>
      </c>
      <c r="Q153" s="27">
        <v>44</v>
      </c>
      <c r="R153" s="28">
        <v>1846.98706</v>
      </c>
      <c r="S153" s="27">
        <v>4150.0037</v>
      </c>
      <c r="T153" s="27">
        <v>21.44</v>
      </c>
      <c r="U153" s="27">
        <v>36.44</v>
      </c>
      <c r="V153" s="27">
        <v>778.25</v>
      </c>
      <c r="W153" s="27">
        <v>999.26</v>
      </c>
      <c r="X153" s="27">
        <v>5876.5</v>
      </c>
      <c r="Y153" s="27">
        <v>14.55</v>
      </c>
    </row>
    <row r="154" spans="1:25">
      <c r="A154" s="14">
        <v>11</v>
      </c>
      <c r="B154" s="14">
        <v>2023</v>
      </c>
      <c r="C154" s="27" t="s">
        <v>90</v>
      </c>
      <c r="D154" s="27">
        <v>42266</v>
      </c>
      <c r="E154" s="27">
        <v>3466</v>
      </c>
      <c r="F154" s="27">
        <v>2175885</v>
      </c>
      <c r="G154" s="27">
        <v>223.86</v>
      </c>
      <c r="H154" s="27">
        <v>26050.8</v>
      </c>
      <c r="I154" s="27">
        <v>28463</v>
      </c>
      <c r="J154" s="27">
        <v>41327</v>
      </c>
      <c r="K154" s="27">
        <v>17677</v>
      </c>
      <c r="L154" s="27">
        <v>12745.5</v>
      </c>
      <c r="M154" s="28">
        <v>11940.1</v>
      </c>
      <c r="N154" s="27">
        <v>99.9</v>
      </c>
      <c r="O154" s="27">
        <v>13.2</v>
      </c>
      <c r="P154" s="27">
        <v>5.94</v>
      </c>
      <c r="Q154" s="27">
        <v>42.9</v>
      </c>
      <c r="R154" s="28">
        <v>1691.208</v>
      </c>
      <c r="S154" s="27">
        <v>4347.8139</v>
      </c>
      <c r="T154" s="27">
        <v>20.73</v>
      </c>
      <c r="U154" s="27">
        <v>37.48</v>
      </c>
      <c r="V154" s="27">
        <v>825.48</v>
      </c>
      <c r="W154" s="27">
        <v>1103.45</v>
      </c>
      <c r="X154" s="27">
        <v>6345.61</v>
      </c>
      <c r="Y154" s="27">
        <v>14.65</v>
      </c>
    </row>
    <row r="155" spans="1:25">
      <c r="A155" s="14">
        <v>11</v>
      </c>
      <c r="B155" s="14">
        <v>2024</v>
      </c>
      <c r="C155" s="27" t="s">
        <v>90</v>
      </c>
      <c r="D155" s="27">
        <v>41243</v>
      </c>
      <c r="E155" s="27">
        <v>3446</v>
      </c>
      <c r="F155" s="27">
        <v>2182517</v>
      </c>
      <c r="G155" s="27">
        <v>274.7827</v>
      </c>
      <c r="H155" s="27">
        <v>25494.7</v>
      </c>
      <c r="I155" s="27">
        <v>29145</v>
      </c>
      <c r="J155" s="27">
        <v>43036</v>
      </c>
      <c r="K155" s="27">
        <v>18741</v>
      </c>
      <c r="L155" s="27">
        <v>13080.7</v>
      </c>
      <c r="M155" s="28">
        <v>11021.5</v>
      </c>
      <c r="N155" s="27">
        <v>100.1</v>
      </c>
      <c r="O155" s="27">
        <v>12.1304879059</v>
      </c>
      <c r="P155" s="27">
        <v>5.998563</v>
      </c>
      <c r="Q155" s="27">
        <v>42.7535493874077</v>
      </c>
      <c r="R155" s="28">
        <v>1745.52867</v>
      </c>
      <c r="S155" s="27">
        <v>4394.08723085156</v>
      </c>
      <c r="T155" s="27">
        <v>18.13</v>
      </c>
      <c r="U155" s="27">
        <v>39.2477</v>
      </c>
      <c r="V155" s="27">
        <v>869.3321</v>
      </c>
      <c r="W155" s="27">
        <v>1209.3337</v>
      </c>
      <c r="X155" s="27">
        <v>6318.08</v>
      </c>
      <c r="Y155" s="27">
        <v>14.7657</v>
      </c>
    </row>
    <row r="156" spans="1:25">
      <c r="A156" s="14">
        <v>12</v>
      </c>
      <c r="B156" s="14">
        <v>2011</v>
      </c>
      <c r="C156" s="27" t="s">
        <v>91</v>
      </c>
      <c r="D156" s="27">
        <v>346260</v>
      </c>
      <c r="E156" s="27">
        <v>10756</v>
      </c>
      <c r="F156" s="27">
        <v>8994412</v>
      </c>
      <c r="G156" s="27">
        <v>275.06</v>
      </c>
      <c r="H156" s="27">
        <v>54009.6</v>
      </c>
      <c r="I156" s="27">
        <v>128413</v>
      </c>
      <c r="J156" s="27">
        <v>24010</v>
      </c>
      <c r="K156" s="27">
        <v>8889</v>
      </c>
      <c r="L156" s="27">
        <v>25295.4</v>
      </c>
      <c r="M156" s="28">
        <v>26161.1</v>
      </c>
      <c r="N156" s="27">
        <v>105.3</v>
      </c>
      <c r="O156" s="27">
        <v>84.77</v>
      </c>
      <c r="P156" s="27">
        <v>41.06</v>
      </c>
      <c r="Q156" s="27">
        <v>41.1</v>
      </c>
      <c r="R156" s="28">
        <v>58999.027974628</v>
      </c>
      <c r="S156" s="27">
        <v>29223.874008</v>
      </c>
      <c r="T156" s="27">
        <v>18.88</v>
      </c>
      <c r="U156" s="27">
        <v>62.66</v>
      </c>
      <c r="V156" s="27">
        <v>745.37</v>
      </c>
      <c r="W156" s="27">
        <v>548.65</v>
      </c>
      <c r="X156" s="27">
        <v>6712.4</v>
      </c>
      <c r="Y156" s="27">
        <v>19.07</v>
      </c>
    </row>
    <row r="157" spans="1:25">
      <c r="A157" s="14">
        <v>12</v>
      </c>
      <c r="B157" s="14">
        <v>2012</v>
      </c>
      <c r="C157" s="27" t="s">
        <v>91</v>
      </c>
      <c r="D157" s="27">
        <v>424563</v>
      </c>
      <c r="E157" s="27">
        <v>11041</v>
      </c>
      <c r="F157" s="27">
        <v>10778634</v>
      </c>
      <c r="G157" s="27">
        <v>364.94</v>
      </c>
      <c r="H157" s="27">
        <v>58057.6</v>
      </c>
      <c r="I157" s="27">
        <v>153598</v>
      </c>
      <c r="J157" s="27">
        <v>26981</v>
      </c>
      <c r="K157" s="27">
        <v>9999</v>
      </c>
      <c r="L157" s="27">
        <v>28000.1</v>
      </c>
      <c r="M157" s="28">
        <v>27346.1</v>
      </c>
      <c r="N157" s="27">
        <v>102.8</v>
      </c>
      <c r="O157" s="27">
        <v>79.92</v>
      </c>
      <c r="P157" s="27">
        <v>40.17</v>
      </c>
      <c r="Q157" s="27">
        <v>41.2</v>
      </c>
      <c r="R157" s="28">
        <v>62116.2915375</v>
      </c>
      <c r="S157" s="27">
        <v>30214.465625</v>
      </c>
      <c r="T157" s="27">
        <v>18.82</v>
      </c>
      <c r="U157" s="27">
        <v>66.25</v>
      </c>
      <c r="V157" s="27">
        <v>863.46</v>
      </c>
      <c r="W157" s="27">
        <v>611.04</v>
      </c>
      <c r="X157" s="27">
        <v>7387.86</v>
      </c>
      <c r="Y157" s="27">
        <v>19.49</v>
      </c>
    </row>
    <row r="158" spans="1:25">
      <c r="A158" s="14">
        <v>12</v>
      </c>
      <c r="B158" s="14">
        <v>2013</v>
      </c>
      <c r="C158" s="27" t="s">
        <v>91</v>
      </c>
      <c r="D158" s="27">
        <v>426330</v>
      </c>
      <c r="E158" s="27">
        <v>11270</v>
      </c>
      <c r="F158" s="27">
        <v>12374791</v>
      </c>
      <c r="G158" s="27">
        <v>529.3899</v>
      </c>
      <c r="H158" s="27">
        <v>63757.3</v>
      </c>
      <c r="I158" s="27">
        <v>170430</v>
      </c>
      <c r="J158" s="27">
        <v>29537</v>
      </c>
      <c r="K158" s="27">
        <v>11068</v>
      </c>
      <c r="L158" s="27">
        <v>31537.9</v>
      </c>
      <c r="M158" s="28">
        <v>29343</v>
      </c>
      <c r="N158" s="27">
        <v>102.5</v>
      </c>
      <c r="O158" s="27">
        <v>76.19</v>
      </c>
      <c r="P158" s="27">
        <v>41.2</v>
      </c>
      <c r="Q158" s="27">
        <v>41.5</v>
      </c>
      <c r="R158" s="28">
        <v>67603.821556284</v>
      </c>
      <c r="S158" s="27">
        <v>31748.82048</v>
      </c>
      <c r="T158" s="27">
        <v>19.09</v>
      </c>
      <c r="U158" s="27">
        <v>70.8</v>
      </c>
      <c r="V158" s="27">
        <v>995.93</v>
      </c>
      <c r="W158" s="27">
        <v>746.97</v>
      </c>
      <c r="X158" s="27">
        <v>8411</v>
      </c>
      <c r="Y158" s="27">
        <v>20.29</v>
      </c>
    </row>
    <row r="159" spans="1:25">
      <c r="A159" s="14">
        <v>12</v>
      </c>
      <c r="B159" s="14">
        <v>2014</v>
      </c>
      <c r="C159" s="27" t="s">
        <v>91</v>
      </c>
      <c r="D159" s="27">
        <v>424872</v>
      </c>
      <c r="E159" s="27">
        <v>11489</v>
      </c>
      <c r="F159" s="27">
        <v>13752869</v>
      </c>
      <c r="G159" s="27">
        <v>413.2499</v>
      </c>
      <c r="H159" s="27">
        <v>69593.4</v>
      </c>
      <c r="I159" s="27">
        <v>179953</v>
      </c>
      <c r="J159" s="27">
        <v>32148</v>
      </c>
      <c r="K159" s="27">
        <v>12246</v>
      </c>
      <c r="L159" s="27">
        <v>34624.3</v>
      </c>
      <c r="M159" s="28">
        <v>31930.4</v>
      </c>
      <c r="N159" s="27">
        <v>102.3</v>
      </c>
      <c r="O159" s="27">
        <v>73.01</v>
      </c>
      <c r="P159" s="27">
        <v>42.19</v>
      </c>
      <c r="Q159" s="27">
        <v>41.4</v>
      </c>
      <c r="R159" s="28">
        <v>66132.431068872</v>
      </c>
      <c r="S159" s="27">
        <v>34526.405964</v>
      </c>
      <c r="T159" s="27">
        <v>18.94</v>
      </c>
      <c r="U159" s="27">
        <v>73.26</v>
      </c>
      <c r="V159" s="27">
        <v>1149.83</v>
      </c>
      <c r="W159" s="27">
        <v>797.01</v>
      </c>
      <c r="X159" s="27">
        <v>9152.64</v>
      </c>
      <c r="Y159" s="27">
        <v>21.21</v>
      </c>
    </row>
    <row r="160" spans="1:25">
      <c r="A160" s="14">
        <v>12</v>
      </c>
      <c r="B160" s="14">
        <v>2015</v>
      </c>
      <c r="C160" s="27" t="s">
        <v>91</v>
      </c>
      <c r="D160" s="27">
        <v>411059</v>
      </c>
      <c r="E160" s="27">
        <v>11678</v>
      </c>
      <c r="F160" s="27">
        <v>15205497</v>
      </c>
      <c r="G160" s="27">
        <v>662.5801</v>
      </c>
      <c r="H160" s="27">
        <v>75820.8</v>
      </c>
      <c r="I160" s="27">
        <v>241176</v>
      </c>
      <c r="J160" s="27">
        <v>34757</v>
      </c>
      <c r="K160" s="27">
        <v>13360</v>
      </c>
      <c r="L160" s="27">
        <v>38717.3</v>
      </c>
      <c r="M160" s="28">
        <v>33913.8</v>
      </c>
      <c r="N160" s="27">
        <v>101.5</v>
      </c>
      <c r="O160" s="27">
        <v>67.83</v>
      </c>
      <c r="P160" s="27">
        <v>43.84</v>
      </c>
      <c r="Q160" s="27">
        <v>41.4</v>
      </c>
      <c r="R160" s="28">
        <v>63685.121119972</v>
      </c>
      <c r="S160" s="27">
        <v>40130.20404</v>
      </c>
      <c r="T160" s="27">
        <v>18.64</v>
      </c>
      <c r="U160" s="27">
        <v>76.85</v>
      </c>
      <c r="V160" s="27">
        <v>1292.68</v>
      </c>
      <c r="W160" s="27">
        <v>1064.91</v>
      </c>
      <c r="X160" s="27">
        <v>12827.8</v>
      </c>
      <c r="Y160" s="27">
        <v>21.6</v>
      </c>
    </row>
    <row r="161" spans="1:25">
      <c r="A161" s="14">
        <v>12</v>
      </c>
      <c r="B161" s="14">
        <v>2016</v>
      </c>
      <c r="C161" s="27" t="s">
        <v>91</v>
      </c>
      <c r="D161" s="27">
        <v>423730</v>
      </c>
      <c r="E161" s="27">
        <v>11908</v>
      </c>
      <c r="F161" s="27">
        <v>16762749</v>
      </c>
      <c r="G161" s="27">
        <v>758.1699</v>
      </c>
      <c r="H161" s="27">
        <v>83493.4</v>
      </c>
      <c r="I161" s="27">
        <v>259032</v>
      </c>
      <c r="J161" s="27">
        <v>37684</v>
      </c>
      <c r="K161" s="27">
        <v>14512</v>
      </c>
      <c r="L161" s="27">
        <v>44493.7</v>
      </c>
      <c r="M161" s="28">
        <v>35499.2</v>
      </c>
      <c r="N161" s="27">
        <v>102.3</v>
      </c>
      <c r="O161" s="27">
        <v>25.56</v>
      </c>
      <c r="P161" s="27">
        <v>45.27</v>
      </c>
      <c r="Q161" s="27">
        <v>42.4</v>
      </c>
      <c r="R161" s="28">
        <v>63453.759518961</v>
      </c>
      <c r="S161" s="27">
        <v>51914.290533</v>
      </c>
      <c r="T161" s="27">
        <v>17.82</v>
      </c>
      <c r="U161" s="27">
        <v>81.91</v>
      </c>
      <c r="V161" s="27">
        <v>1485.17</v>
      </c>
      <c r="W161" s="27">
        <v>1146.31</v>
      </c>
      <c r="X161" s="27">
        <v>13446.09</v>
      </c>
      <c r="Y161" s="27">
        <v>21.81</v>
      </c>
    </row>
    <row r="162" spans="1:25">
      <c r="A162" s="14">
        <v>12</v>
      </c>
      <c r="B162" s="14">
        <v>2017</v>
      </c>
      <c r="C162" s="27" t="s">
        <v>91</v>
      </c>
      <c r="D162" s="27">
        <v>457342</v>
      </c>
      <c r="E162" s="27">
        <v>12141</v>
      </c>
      <c r="F162" s="27">
        <v>18650313</v>
      </c>
      <c r="G162" s="27">
        <v>937.08</v>
      </c>
      <c r="H162" s="27">
        <v>93004.8</v>
      </c>
      <c r="I162" s="27">
        <v>332652</v>
      </c>
      <c r="J162" s="27">
        <v>40975</v>
      </c>
      <c r="K162" s="27">
        <v>15780</v>
      </c>
      <c r="L162" s="27">
        <v>50856.7</v>
      </c>
      <c r="M162" s="28">
        <v>38536.6</v>
      </c>
      <c r="N162" s="27">
        <v>101.5</v>
      </c>
      <c r="O162" s="27">
        <v>18.73</v>
      </c>
      <c r="P162" s="27">
        <v>45.58</v>
      </c>
      <c r="Q162" s="27">
        <v>43.5</v>
      </c>
      <c r="R162" s="28">
        <v>67968.910455732</v>
      </c>
      <c r="S162" s="27">
        <v>118982.042586</v>
      </c>
      <c r="T162" s="27">
        <v>17.68</v>
      </c>
      <c r="U162" s="27">
        <v>86.41</v>
      </c>
      <c r="V162" s="27">
        <v>1678.99</v>
      </c>
      <c r="W162" s="27">
        <v>1423.33</v>
      </c>
      <c r="X162" s="27">
        <v>15037.48</v>
      </c>
      <c r="Y162" s="27">
        <v>21.96</v>
      </c>
    </row>
    <row r="163" spans="1:25">
      <c r="A163" s="14">
        <v>12</v>
      </c>
      <c r="B163" s="14">
        <v>2018</v>
      </c>
      <c r="C163" s="27" t="s">
        <v>91</v>
      </c>
      <c r="D163" s="27">
        <v>621950</v>
      </c>
      <c r="E163" s="27">
        <v>12348</v>
      </c>
      <c r="F163" s="27">
        <v>21072031</v>
      </c>
      <c r="G163" s="27">
        <v>1365.42</v>
      </c>
      <c r="H163" s="27">
        <v>101875.9</v>
      </c>
      <c r="I163" s="27">
        <v>478082</v>
      </c>
      <c r="J163" s="27">
        <v>44341</v>
      </c>
      <c r="K163" s="27">
        <v>17168</v>
      </c>
      <c r="L163" s="27">
        <v>56641.1</v>
      </c>
      <c r="M163" s="28">
        <v>41398.5</v>
      </c>
      <c r="N163" s="27">
        <v>102.2</v>
      </c>
      <c r="O163" s="27">
        <v>15.1</v>
      </c>
      <c r="P163" s="27">
        <v>48.54</v>
      </c>
      <c r="Q163" s="27">
        <v>44</v>
      </c>
      <c r="R163" s="28">
        <v>71763.358653702</v>
      </c>
      <c r="S163" s="27">
        <v>127283.37291</v>
      </c>
      <c r="T163" s="27">
        <v>17.42</v>
      </c>
      <c r="U163" s="27">
        <v>91.84</v>
      </c>
      <c r="V163" s="27">
        <v>1861.11</v>
      </c>
      <c r="W163" s="27">
        <v>1508.02</v>
      </c>
      <c r="X163" s="27">
        <v>15729.26</v>
      </c>
      <c r="Y163" s="27">
        <v>21.77</v>
      </c>
    </row>
    <row r="164" spans="1:25">
      <c r="A164" s="14">
        <v>12</v>
      </c>
      <c r="B164" s="14">
        <v>2019</v>
      </c>
      <c r="C164" s="27" t="s">
        <v>91</v>
      </c>
      <c r="D164" s="27">
        <v>642490</v>
      </c>
      <c r="E164" s="27">
        <v>12489</v>
      </c>
      <c r="F164" s="27">
        <v>23148566</v>
      </c>
      <c r="G164" s="27">
        <v>2223.08</v>
      </c>
      <c r="H164" s="27">
        <v>110468.1</v>
      </c>
      <c r="I164" s="27">
        <v>527390</v>
      </c>
      <c r="J164" s="27">
        <v>48118</v>
      </c>
      <c r="K164" s="27">
        <v>18818</v>
      </c>
      <c r="L164" s="27">
        <v>62588.8</v>
      </c>
      <c r="M164" s="28">
        <v>43528.6</v>
      </c>
      <c r="N164" s="27">
        <v>103.4</v>
      </c>
      <c r="O164" s="27">
        <v>12.04</v>
      </c>
      <c r="P164" s="27">
        <v>50.24</v>
      </c>
      <c r="Q164" s="27">
        <v>43.3</v>
      </c>
      <c r="R164" s="28">
        <v>71511.69455514</v>
      </c>
      <c r="S164" s="27">
        <v>134745.08922</v>
      </c>
      <c r="T164" s="27">
        <v>17.37</v>
      </c>
      <c r="U164" s="27">
        <v>96.19</v>
      </c>
      <c r="V164" s="27">
        <v>2037.15</v>
      </c>
      <c r="W164" s="27">
        <v>1703.48</v>
      </c>
      <c r="X164" s="27">
        <v>17297.85</v>
      </c>
      <c r="Y164" s="27">
        <v>22.03</v>
      </c>
    </row>
    <row r="165" spans="1:25">
      <c r="A165" s="14">
        <v>12</v>
      </c>
      <c r="B165" s="14">
        <v>2020</v>
      </c>
      <c r="C165" s="27" t="s">
        <v>91</v>
      </c>
      <c r="D165" s="27">
        <v>700017</v>
      </c>
      <c r="E165" s="27">
        <v>12624</v>
      </c>
      <c r="F165" s="27">
        <v>24999527</v>
      </c>
      <c r="G165" s="27">
        <v>3267.211</v>
      </c>
      <c r="H165" s="27">
        <v>113708.9</v>
      </c>
      <c r="I165" s="27">
        <v>709725</v>
      </c>
      <c r="J165" s="27">
        <v>50257</v>
      </c>
      <c r="K165" s="27">
        <v>20143</v>
      </c>
      <c r="L165" s="27">
        <v>65219.7</v>
      </c>
      <c r="M165" s="28">
        <v>43756.4</v>
      </c>
      <c r="N165" s="27">
        <v>102.6</v>
      </c>
      <c r="O165" s="27">
        <v>11.69</v>
      </c>
      <c r="P165" s="27">
        <v>52.55</v>
      </c>
      <c r="Q165" s="27">
        <v>43.5</v>
      </c>
      <c r="R165" s="28">
        <v>70633.110877056</v>
      </c>
      <c r="S165" s="27">
        <v>149483.476656</v>
      </c>
      <c r="T165" s="27">
        <v>18.88</v>
      </c>
      <c r="U165" s="27">
        <v>100.62</v>
      </c>
      <c r="V165" s="27">
        <v>2191.41</v>
      </c>
      <c r="W165" s="27">
        <v>1807.2</v>
      </c>
      <c r="X165" s="27">
        <v>17430.79</v>
      </c>
      <c r="Y165" s="27">
        <v>22.19</v>
      </c>
    </row>
    <row r="166" spans="1:25">
      <c r="A166" s="14">
        <v>12</v>
      </c>
      <c r="B166" s="14">
        <v>2021</v>
      </c>
      <c r="C166" s="27" t="s">
        <v>91</v>
      </c>
      <c r="D166" s="27">
        <v>709119</v>
      </c>
      <c r="E166" s="27">
        <v>12684</v>
      </c>
      <c r="F166" s="27">
        <v>29021849</v>
      </c>
      <c r="G166" s="27">
        <v>4099.611</v>
      </c>
      <c r="H166" s="27">
        <v>127577.4</v>
      </c>
      <c r="I166" s="27">
        <v>872209</v>
      </c>
      <c r="J166" s="27">
        <v>54854</v>
      </c>
      <c r="K166" s="27">
        <v>22306</v>
      </c>
      <c r="L166" s="27">
        <v>72615.1</v>
      </c>
      <c r="M166" s="28">
        <v>49977.2</v>
      </c>
      <c r="N166" s="27">
        <v>100.8</v>
      </c>
      <c r="O166" s="27">
        <v>9.79</v>
      </c>
      <c r="P166" s="27">
        <v>53.29</v>
      </c>
      <c r="Q166" s="27">
        <v>42.9</v>
      </c>
      <c r="R166" s="28">
        <v>82359.20385</v>
      </c>
      <c r="S166" s="27">
        <v>150223.1775</v>
      </c>
      <c r="T166" s="27">
        <v>18.97</v>
      </c>
      <c r="U166" s="27">
        <v>105.87</v>
      </c>
      <c r="V166" s="27">
        <v>2366.16</v>
      </c>
      <c r="W166" s="27">
        <v>2131.89</v>
      </c>
      <c r="X166" s="27">
        <v>18247.01</v>
      </c>
      <c r="Y166" s="27">
        <v>22.3</v>
      </c>
    </row>
    <row r="167" spans="1:25">
      <c r="A167" s="14">
        <v>12</v>
      </c>
      <c r="B167" s="14">
        <v>2022</v>
      </c>
      <c r="C167" s="27" t="s">
        <v>91</v>
      </c>
      <c r="D167" s="27">
        <v>772585</v>
      </c>
      <c r="E167" s="27">
        <v>12657</v>
      </c>
      <c r="F167" s="27">
        <v>32177548</v>
      </c>
      <c r="G167" s="27">
        <v>3967.481</v>
      </c>
      <c r="H167" s="27">
        <v>132547.1</v>
      </c>
      <c r="I167" s="27">
        <v>837276</v>
      </c>
      <c r="J167" s="27">
        <v>56905</v>
      </c>
      <c r="K167" s="27">
        <v>23598</v>
      </c>
      <c r="L167" s="27">
        <v>75855.7</v>
      </c>
      <c r="M167" s="28">
        <v>51341.4</v>
      </c>
      <c r="N167" s="27">
        <v>102.2</v>
      </c>
      <c r="O167" s="27">
        <v>8.82</v>
      </c>
      <c r="P167" s="27">
        <v>53.96</v>
      </c>
      <c r="Q167" s="27">
        <v>44.6</v>
      </c>
      <c r="R167" s="28">
        <v>83564.39379</v>
      </c>
      <c r="S167" s="27">
        <v>162374.7801</v>
      </c>
      <c r="T167" s="27">
        <v>18.83</v>
      </c>
      <c r="U167" s="27">
        <v>110.96</v>
      </c>
      <c r="V167" s="27">
        <v>2543.86</v>
      </c>
      <c r="W167" s="27">
        <v>2153.96</v>
      </c>
      <c r="X167" s="27">
        <v>18533.08</v>
      </c>
      <c r="Y167" s="27">
        <v>22.31</v>
      </c>
    </row>
    <row r="168" spans="1:25">
      <c r="A168" s="14">
        <v>12</v>
      </c>
      <c r="B168" s="14">
        <v>2023</v>
      </c>
      <c r="C168" s="27" t="s">
        <v>91</v>
      </c>
      <c r="D168" s="27">
        <v>920359</v>
      </c>
      <c r="E168" s="27">
        <v>12706</v>
      </c>
      <c r="F168" s="27">
        <v>34266367</v>
      </c>
      <c r="G168" s="27">
        <v>3866.781</v>
      </c>
      <c r="H168" s="27">
        <v>137905.4</v>
      </c>
      <c r="I168" s="27">
        <v>703695</v>
      </c>
      <c r="J168" s="27">
        <v>59307</v>
      </c>
      <c r="K168" s="27">
        <v>25142</v>
      </c>
      <c r="L168" s="27">
        <v>79670.7</v>
      </c>
      <c r="M168" s="28">
        <v>52679.5</v>
      </c>
      <c r="N168" s="27">
        <v>100.4</v>
      </c>
      <c r="O168" s="27">
        <v>7.98</v>
      </c>
      <c r="P168" s="27">
        <v>55.75</v>
      </c>
      <c r="Q168" s="27">
        <v>44.5</v>
      </c>
      <c r="R168" s="28">
        <v>83145.42264</v>
      </c>
      <c r="S168" s="27">
        <v>162489.8553</v>
      </c>
      <c r="T168" s="27">
        <v>17.88</v>
      </c>
      <c r="U168" s="27">
        <v>116.91</v>
      </c>
      <c r="V168" s="27">
        <v>2705.7</v>
      </c>
      <c r="W168" s="27">
        <v>2265.67</v>
      </c>
      <c r="X168" s="27">
        <v>18527.03</v>
      </c>
      <c r="Y168" s="27">
        <v>22.34</v>
      </c>
    </row>
    <row r="169" spans="1:25">
      <c r="A169" s="14">
        <v>12</v>
      </c>
      <c r="B169" s="14">
        <v>2024</v>
      </c>
      <c r="C169" s="27" t="s">
        <v>91</v>
      </c>
      <c r="D169" s="27">
        <v>873694</v>
      </c>
      <c r="E169" s="27">
        <v>12780</v>
      </c>
      <c r="F169" s="27">
        <v>37052727</v>
      </c>
      <c r="G169" s="27">
        <v>2027.674</v>
      </c>
      <c r="H169" s="27">
        <v>141633.8</v>
      </c>
      <c r="I169" s="27">
        <v>692635</v>
      </c>
      <c r="J169" s="27">
        <v>61629</v>
      </c>
      <c r="K169" s="27">
        <v>26729</v>
      </c>
      <c r="L169" s="27">
        <v>81431.3</v>
      </c>
      <c r="M169" s="28">
        <v>54365.5</v>
      </c>
      <c r="N169" s="27">
        <v>100</v>
      </c>
      <c r="O169" s="27">
        <v>6.916002355</v>
      </c>
      <c r="P169" s="27">
        <v>56.144127</v>
      </c>
      <c r="Q169" s="27">
        <v>44.4779468290033</v>
      </c>
      <c r="R169" s="28">
        <v>91204.76322</v>
      </c>
      <c r="S169" s="27">
        <v>156859.00335</v>
      </c>
      <c r="T169" s="27">
        <v>17.25</v>
      </c>
      <c r="U169" s="27">
        <v>120.2498</v>
      </c>
      <c r="V169" s="27">
        <v>2865.7535</v>
      </c>
      <c r="W169" s="27">
        <v>2280.6198</v>
      </c>
      <c r="X169" s="27">
        <v>17956.4</v>
      </c>
      <c r="Y169" s="27">
        <v>22.4415</v>
      </c>
    </row>
    <row r="170" spans="1:25">
      <c r="A170" s="14">
        <v>13</v>
      </c>
      <c r="B170" s="14">
        <v>2011</v>
      </c>
      <c r="C170" s="27" t="s">
        <v>92</v>
      </c>
      <c r="D170" s="27">
        <v>20155</v>
      </c>
      <c r="E170" s="27">
        <v>4655</v>
      </c>
      <c r="F170" s="27">
        <v>586791</v>
      </c>
      <c r="G170" s="27">
        <v>5.64</v>
      </c>
      <c r="H170" s="27">
        <v>10472.7</v>
      </c>
      <c r="I170" s="27">
        <v>4402</v>
      </c>
      <c r="J170" s="27">
        <v>18356</v>
      </c>
      <c r="K170" s="27">
        <v>6003</v>
      </c>
      <c r="L170" s="27">
        <v>4225.1</v>
      </c>
      <c r="M170" s="28">
        <v>4241.2</v>
      </c>
      <c r="N170" s="27">
        <v>105.9</v>
      </c>
      <c r="O170" s="27">
        <v>52.1</v>
      </c>
      <c r="P170" s="27">
        <v>6.45</v>
      </c>
      <c r="Q170" s="27">
        <v>37.4</v>
      </c>
      <c r="R170" s="28">
        <v>1508.515132008</v>
      </c>
      <c r="S170" s="27">
        <v>1933.893896</v>
      </c>
      <c r="T170" s="27">
        <v>17.45</v>
      </c>
      <c r="U170" s="27">
        <v>28.35</v>
      </c>
      <c r="V170" s="27">
        <v>140.4</v>
      </c>
      <c r="W170" s="27">
        <v>250.64</v>
      </c>
      <c r="X170" s="27">
        <v>2545.28</v>
      </c>
      <c r="Y170" s="27">
        <v>10.49</v>
      </c>
    </row>
    <row r="171" spans="1:25">
      <c r="A171" s="14">
        <v>13</v>
      </c>
      <c r="B171" s="14">
        <v>2012</v>
      </c>
      <c r="C171" s="27" t="s">
        <v>92</v>
      </c>
      <c r="D171" s="27">
        <v>20845</v>
      </c>
      <c r="E171" s="27">
        <v>4694</v>
      </c>
      <c r="F171" s="27">
        <v>702225</v>
      </c>
      <c r="G171" s="27">
        <v>2.52</v>
      </c>
      <c r="H171" s="27">
        <v>11496.6</v>
      </c>
      <c r="I171" s="27">
        <v>5900</v>
      </c>
      <c r="J171" s="27">
        <v>20681</v>
      </c>
      <c r="K171" s="27">
        <v>6894</v>
      </c>
      <c r="L171" s="27">
        <v>4867.1</v>
      </c>
      <c r="M171" s="28">
        <v>4503.1</v>
      </c>
      <c r="N171" s="27">
        <v>103.2</v>
      </c>
      <c r="O171" s="27">
        <v>50.41</v>
      </c>
      <c r="P171" s="27">
        <v>6.7</v>
      </c>
      <c r="Q171" s="27">
        <v>37.5</v>
      </c>
      <c r="R171" s="28">
        <v>1861.2065375</v>
      </c>
      <c r="S171" s="27">
        <v>1965.901875</v>
      </c>
      <c r="T171" s="27">
        <v>17.8</v>
      </c>
      <c r="U171" s="27">
        <v>30.38</v>
      </c>
      <c r="V171" s="27">
        <v>177.42</v>
      </c>
      <c r="W171" s="27">
        <v>282.33</v>
      </c>
      <c r="X171" s="27">
        <v>2985.23</v>
      </c>
      <c r="Y171" s="27">
        <v>10.79</v>
      </c>
    </row>
    <row r="172" spans="1:25">
      <c r="A172" s="14">
        <v>13</v>
      </c>
      <c r="B172" s="14">
        <v>2013</v>
      </c>
      <c r="C172" s="27" t="s">
        <v>92</v>
      </c>
      <c r="D172" s="27">
        <v>20700</v>
      </c>
      <c r="E172" s="27">
        <v>4731</v>
      </c>
      <c r="F172" s="27">
        <v>817063</v>
      </c>
      <c r="G172" s="27">
        <v>7.34</v>
      </c>
      <c r="H172" s="27">
        <v>12680.6</v>
      </c>
      <c r="I172" s="27">
        <v>7884</v>
      </c>
      <c r="J172" s="27">
        <v>22689</v>
      </c>
      <c r="K172" s="27">
        <v>7793</v>
      </c>
      <c r="L172" s="27">
        <v>5680.6</v>
      </c>
      <c r="M172" s="28">
        <v>4709.3</v>
      </c>
      <c r="N172" s="27">
        <v>102.2</v>
      </c>
      <c r="O172" s="27">
        <v>47.2</v>
      </c>
      <c r="P172" s="27">
        <v>6.99</v>
      </c>
      <c r="Q172" s="27">
        <v>37.7</v>
      </c>
      <c r="R172" s="28">
        <v>2033.072668068</v>
      </c>
      <c r="S172" s="27">
        <v>1977.302964</v>
      </c>
      <c r="T172" s="27">
        <v>17.69</v>
      </c>
      <c r="U172" s="27">
        <v>33.48</v>
      </c>
      <c r="V172" s="27">
        <v>223.01</v>
      </c>
      <c r="W172" s="27">
        <v>348.12</v>
      </c>
      <c r="X172" s="27">
        <v>3208.67</v>
      </c>
      <c r="Y172" s="27">
        <v>11.14</v>
      </c>
    </row>
    <row r="173" spans="1:25">
      <c r="A173" s="14">
        <v>13</v>
      </c>
      <c r="B173" s="14">
        <v>2014</v>
      </c>
      <c r="C173" s="27" t="s">
        <v>92</v>
      </c>
      <c r="D173" s="27">
        <v>22793</v>
      </c>
      <c r="E173" s="27">
        <v>4770</v>
      </c>
      <c r="F173" s="27">
        <v>848808</v>
      </c>
      <c r="G173" s="27">
        <v>11.58</v>
      </c>
      <c r="H173" s="27">
        <v>13856.7</v>
      </c>
      <c r="I173" s="27">
        <v>9664</v>
      </c>
      <c r="J173" s="27">
        <v>24669</v>
      </c>
      <c r="K173" s="27">
        <v>8683</v>
      </c>
      <c r="L173" s="27">
        <v>6297.7</v>
      </c>
      <c r="M173" s="28">
        <v>5145.6</v>
      </c>
      <c r="N173" s="27">
        <v>102.1</v>
      </c>
      <c r="O173" s="27">
        <v>46.66</v>
      </c>
      <c r="P173" s="27">
        <v>7.24</v>
      </c>
      <c r="Q173" s="27">
        <v>39.3</v>
      </c>
      <c r="R173" s="28">
        <v>2490.834819228</v>
      </c>
      <c r="S173" s="27">
        <v>2297.161488</v>
      </c>
      <c r="T173" s="27">
        <v>17.87</v>
      </c>
      <c r="U173" s="27">
        <v>35.76</v>
      </c>
      <c r="V173" s="27">
        <v>266.87</v>
      </c>
      <c r="W173" s="27">
        <v>387.18</v>
      </c>
      <c r="X173" s="27">
        <v>3479.79</v>
      </c>
      <c r="Y173" s="27">
        <v>11.49</v>
      </c>
    </row>
    <row r="174" spans="1:25">
      <c r="A174" s="14">
        <v>13</v>
      </c>
      <c r="B174" s="14">
        <v>2015</v>
      </c>
      <c r="C174" s="27" t="s">
        <v>92</v>
      </c>
      <c r="D174" s="27">
        <v>19000</v>
      </c>
      <c r="E174" s="27">
        <v>4811</v>
      </c>
      <c r="F174" s="27">
        <v>769190</v>
      </c>
      <c r="G174" s="27">
        <v>7.31</v>
      </c>
      <c r="H174" s="27">
        <v>15030.2</v>
      </c>
      <c r="I174" s="27">
        <v>13573</v>
      </c>
      <c r="J174" s="27">
        <v>26416</v>
      </c>
      <c r="K174" s="27">
        <v>9467</v>
      </c>
      <c r="L174" s="27">
        <v>7073.8</v>
      </c>
      <c r="M174" s="28">
        <v>5391</v>
      </c>
      <c r="N174" s="27">
        <v>101.5</v>
      </c>
      <c r="O174" s="27">
        <v>42.12</v>
      </c>
      <c r="P174" s="27">
        <v>8.24</v>
      </c>
      <c r="Q174" s="27">
        <v>37.6</v>
      </c>
      <c r="R174" s="28">
        <v>3182.123629348</v>
      </c>
      <c r="S174" s="27">
        <v>2648.876236</v>
      </c>
      <c r="T174" s="27">
        <v>18.11</v>
      </c>
      <c r="U174" s="27">
        <v>37.48</v>
      </c>
      <c r="V174" s="27">
        <v>314.12</v>
      </c>
      <c r="W174" s="27">
        <v>460.63</v>
      </c>
      <c r="X174" s="27">
        <v>4065.51</v>
      </c>
      <c r="Y174" s="27">
        <v>11.8</v>
      </c>
    </row>
    <row r="175" spans="1:25">
      <c r="A175" s="14">
        <v>13</v>
      </c>
      <c r="B175" s="14">
        <v>2016</v>
      </c>
      <c r="C175" s="27" t="s">
        <v>92</v>
      </c>
      <c r="D175" s="27">
        <v>19402</v>
      </c>
      <c r="E175" s="27">
        <v>4857</v>
      </c>
      <c r="F175" s="27">
        <v>827248</v>
      </c>
      <c r="G175" s="27">
        <v>33.99</v>
      </c>
      <c r="H175" s="27">
        <v>16417.2</v>
      </c>
      <c r="I175" s="27">
        <v>14858</v>
      </c>
      <c r="J175" s="27">
        <v>28324</v>
      </c>
      <c r="K175" s="27">
        <v>10359</v>
      </c>
      <c r="L175" s="27">
        <v>7996</v>
      </c>
      <c r="M175" s="28">
        <v>5621</v>
      </c>
      <c r="N175" s="27">
        <v>101.6</v>
      </c>
      <c r="O175" s="27">
        <v>13.79</v>
      </c>
      <c r="P175" s="27">
        <v>8.45</v>
      </c>
      <c r="Q175" s="27">
        <v>37.6</v>
      </c>
      <c r="R175" s="28">
        <v>3163.556849313</v>
      </c>
      <c r="S175" s="27">
        <v>2904.01356</v>
      </c>
      <c r="T175" s="27">
        <v>17.78</v>
      </c>
      <c r="U175" s="27">
        <v>39.06</v>
      </c>
      <c r="V175" s="27">
        <v>375.81</v>
      </c>
      <c r="W175" s="27">
        <v>538.95</v>
      </c>
      <c r="X175" s="27">
        <v>4441.7</v>
      </c>
      <c r="Y175" s="27">
        <v>12.05</v>
      </c>
    </row>
    <row r="176" spans="1:25">
      <c r="A176" s="14">
        <v>13</v>
      </c>
      <c r="B176" s="14">
        <v>2017</v>
      </c>
      <c r="C176" s="27" t="s">
        <v>92</v>
      </c>
      <c r="D176" s="27">
        <v>16163</v>
      </c>
      <c r="E176" s="27">
        <v>4907</v>
      </c>
      <c r="F176" s="27">
        <v>935996</v>
      </c>
      <c r="G176" s="27">
        <v>39.42</v>
      </c>
      <c r="H176" s="27">
        <v>18071.7</v>
      </c>
      <c r="I176" s="27">
        <v>15270</v>
      </c>
      <c r="J176" s="27">
        <v>30502</v>
      </c>
      <c r="K176" s="27">
        <v>11325</v>
      </c>
      <c r="L176" s="27">
        <v>9055.1</v>
      </c>
      <c r="M176" s="28">
        <v>6138.3</v>
      </c>
      <c r="N176" s="27">
        <v>101.6</v>
      </c>
      <c r="O176" s="27">
        <v>10.52</v>
      </c>
      <c r="P176" s="27">
        <v>8.88</v>
      </c>
      <c r="Q176" s="27">
        <v>39.1</v>
      </c>
      <c r="R176" s="28">
        <v>3907.851298362</v>
      </c>
      <c r="S176" s="27">
        <v>3794.5116</v>
      </c>
      <c r="T176" s="27">
        <v>17.78</v>
      </c>
      <c r="U176" s="27">
        <v>40.48</v>
      </c>
      <c r="V176" s="27">
        <v>450.61</v>
      </c>
      <c r="W176" s="27">
        <v>678.65</v>
      </c>
      <c r="X176" s="27">
        <v>4908.55</v>
      </c>
      <c r="Y176" s="27">
        <v>12.33</v>
      </c>
    </row>
    <row r="177" spans="1:25">
      <c r="A177" s="14">
        <v>13</v>
      </c>
      <c r="B177" s="14">
        <v>2018</v>
      </c>
      <c r="C177" s="27" t="s">
        <v>92</v>
      </c>
      <c r="D177" s="27">
        <v>17228</v>
      </c>
      <c r="E177" s="27">
        <v>4947</v>
      </c>
      <c r="F177" s="27">
        <v>891031</v>
      </c>
      <c r="G177" s="27">
        <v>61.41001</v>
      </c>
      <c r="H177" s="27">
        <v>19951.7</v>
      </c>
      <c r="I177" s="27">
        <v>20551</v>
      </c>
      <c r="J177" s="27">
        <v>32436</v>
      </c>
      <c r="K177" s="27">
        <v>12435</v>
      </c>
      <c r="L177" s="27">
        <v>10237.8</v>
      </c>
      <c r="M177" s="28">
        <v>6692.9</v>
      </c>
      <c r="N177" s="27">
        <v>102.3</v>
      </c>
      <c r="O177" s="27">
        <v>10.06</v>
      </c>
      <c r="P177" s="27">
        <v>9.21</v>
      </c>
      <c r="Q177" s="27">
        <v>39.9</v>
      </c>
      <c r="R177" s="28">
        <v>4122.790150284</v>
      </c>
      <c r="S177" s="27">
        <v>4150.631802</v>
      </c>
      <c r="T177" s="27">
        <v>18.37</v>
      </c>
      <c r="U177" s="27">
        <v>42.04</v>
      </c>
      <c r="V177" s="27">
        <v>531.74</v>
      </c>
      <c r="W177" s="27">
        <v>769.7</v>
      </c>
      <c r="X177" s="27">
        <v>5310.74</v>
      </c>
      <c r="Y177" s="27">
        <v>12.54</v>
      </c>
    </row>
    <row r="178" spans="1:25">
      <c r="A178" s="14">
        <v>13</v>
      </c>
      <c r="B178" s="14">
        <v>2019</v>
      </c>
      <c r="C178" s="27" t="s">
        <v>92</v>
      </c>
      <c r="D178" s="27">
        <v>22102</v>
      </c>
      <c r="E178" s="27">
        <v>4982</v>
      </c>
      <c r="F178" s="27">
        <v>1044742</v>
      </c>
      <c r="G178" s="27">
        <v>77.56</v>
      </c>
      <c r="H178" s="27">
        <v>21341.5</v>
      </c>
      <c r="I178" s="27">
        <v>22687</v>
      </c>
      <c r="J178" s="27">
        <v>34745</v>
      </c>
      <c r="K178" s="27">
        <v>13676</v>
      </c>
      <c r="L178" s="27">
        <v>11081.5</v>
      </c>
      <c r="M178" s="28">
        <v>6870.3</v>
      </c>
      <c r="N178" s="27">
        <v>103.7</v>
      </c>
      <c r="O178" s="27">
        <v>9.51</v>
      </c>
      <c r="P178" s="27">
        <v>7.24</v>
      </c>
      <c r="Q178" s="27">
        <v>40.8</v>
      </c>
      <c r="R178" s="28">
        <v>4706.269628445</v>
      </c>
      <c r="S178" s="27">
        <v>6321.7854</v>
      </c>
      <c r="T178" s="27">
        <v>19.56</v>
      </c>
      <c r="U178" s="27">
        <v>44.04</v>
      </c>
      <c r="V178" s="27">
        <v>613.4</v>
      </c>
      <c r="W178" s="27">
        <v>816.76</v>
      </c>
      <c r="X178" s="27">
        <v>5850.96</v>
      </c>
      <c r="Y178" s="27">
        <v>12.78</v>
      </c>
    </row>
    <row r="179" spans="1:25">
      <c r="A179" s="14">
        <v>13</v>
      </c>
      <c r="B179" s="14">
        <v>2020</v>
      </c>
      <c r="C179" s="27" t="s">
        <v>92</v>
      </c>
      <c r="D179" s="27">
        <v>20407</v>
      </c>
      <c r="E179" s="27">
        <v>5019</v>
      </c>
      <c r="F179" s="27">
        <v>1133332</v>
      </c>
      <c r="G179" s="27">
        <v>91.67</v>
      </c>
      <c r="H179" s="27">
        <v>22250.7</v>
      </c>
      <c r="I179" s="27">
        <v>34470</v>
      </c>
      <c r="J179" s="27">
        <v>35859</v>
      </c>
      <c r="K179" s="27">
        <v>14815</v>
      </c>
      <c r="L179" s="27">
        <v>11537.2</v>
      </c>
      <c r="M179" s="28">
        <v>7067.6</v>
      </c>
      <c r="N179" s="27">
        <v>102.8</v>
      </c>
      <c r="O179" s="27">
        <v>8.78</v>
      </c>
      <c r="P179" s="27">
        <v>7.47</v>
      </c>
      <c r="Q179" s="27">
        <v>41.3</v>
      </c>
      <c r="R179" s="28">
        <v>4856.8795128</v>
      </c>
      <c r="S179" s="27">
        <v>19960.895664</v>
      </c>
      <c r="T179" s="27">
        <v>19.87</v>
      </c>
      <c r="U179" s="27">
        <v>47.22</v>
      </c>
      <c r="V179" s="27">
        <v>687.05</v>
      </c>
      <c r="W179" s="27">
        <v>918.25</v>
      </c>
      <c r="X179" s="27">
        <v>6179.47</v>
      </c>
      <c r="Y179" s="27">
        <v>13.16</v>
      </c>
    </row>
    <row r="180" spans="1:25">
      <c r="A180" s="14">
        <v>13</v>
      </c>
      <c r="B180" s="14">
        <v>2021</v>
      </c>
      <c r="C180" s="27" t="s">
        <v>92</v>
      </c>
      <c r="D180" s="27">
        <v>28508</v>
      </c>
      <c r="E180" s="27">
        <v>5037</v>
      </c>
      <c r="F180" s="27">
        <v>1370239</v>
      </c>
      <c r="G180" s="27">
        <v>940.5799</v>
      </c>
      <c r="H180" s="27">
        <v>25311.5</v>
      </c>
      <c r="I180" s="27">
        <v>46804</v>
      </c>
      <c r="J180" s="27">
        <v>38530</v>
      </c>
      <c r="K180" s="27">
        <v>16363</v>
      </c>
      <c r="L180" s="27">
        <v>12736.5</v>
      </c>
      <c r="M180" s="28">
        <v>8523.3</v>
      </c>
      <c r="N180" s="27">
        <v>100.9</v>
      </c>
      <c r="O180" s="27">
        <v>7.43</v>
      </c>
      <c r="P180" s="27">
        <v>7.61</v>
      </c>
      <c r="Q180" s="27">
        <v>40.2</v>
      </c>
      <c r="R180" s="28">
        <v>5915.38035</v>
      </c>
      <c r="S180" s="27">
        <v>58102.209</v>
      </c>
      <c r="T180" s="27">
        <v>20.42</v>
      </c>
      <c r="U180" s="27">
        <v>49.32</v>
      </c>
      <c r="V180" s="27">
        <v>764.02</v>
      </c>
      <c r="W180" s="27">
        <v>923.05</v>
      </c>
      <c r="X180" s="27">
        <v>5806.54</v>
      </c>
      <c r="Y180" s="27">
        <v>16.06</v>
      </c>
    </row>
    <row r="181" spans="1:25">
      <c r="A181" s="14">
        <v>13</v>
      </c>
      <c r="B181" s="14">
        <v>2022</v>
      </c>
      <c r="C181" s="27" t="s">
        <v>92</v>
      </c>
      <c r="D181" s="27">
        <v>37341</v>
      </c>
      <c r="E181" s="27">
        <v>5047</v>
      </c>
      <c r="F181" s="27">
        <v>1505736</v>
      </c>
      <c r="G181" s="27">
        <v>226.99</v>
      </c>
      <c r="H181" s="27">
        <v>26419.7</v>
      </c>
      <c r="I181" s="27">
        <v>44691</v>
      </c>
      <c r="J181" s="27">
        <v>39703</v>
      </c>
      <c r="K181" s="27">
        <v>17433</v>
      </c>
      <c r="L181" s="27">
        <v>13282</v>
      </c>
      <c r="M181" s="28">
        <v>8867.3</v>
      </c>
      <c r="N181" s="27">
        <v>101.9</v>
      </c>
      <c r="O181" s="27">
        <v>6.16</v>
      </c>
      <c r="P181" s="27">
        <v>8.12</v>
      </c>
      <c r="Q181" s="27">
        <v>42.2</v>
      </c>
      <c r="R181" s="28">
        <v>6455.03817</v>
      </c>
      <c r="S181" s="27">
        <v>65290.2527</v>
      </c>
      <c r="T181" s="27">
        <v>19.75</v>
      </c>
      <c r="U181" s="27">
        <v>51.71</v>
      </c>
      <c r="V181" s="27">
        <v>824.13</v>
      </c>
      <c r="W181" s="27">
        <v>986.43</v>
      </c>
      <c r="X181" s="27">
        <v>5893.32</v>
      </c>
      <c r="Y181" s="27">
        <v>17.24</v>
      </c>
    </row>
    <row r="182" spans="1:25">
      <c r="A182" s="14">
        <v>13</v>
      </c>
      <c r="B182" s="14">
        <v>2023</v>
      </c>
      <c r="C182" s="27" t="s">
        <v>92</v>
      </c>
      <c r="D182" s="27">
        <v>33516</v>
      </c>
      <c r="E182" s="27">
        <v>5027</v>
      </c>
      <c r="F182" s="27">
        <v>1551896</v>
      </c>
      <c r="G182" s="27">
        <v>88.93002</v>
      </c>
      <c r="H182" s="27">
        <v>27501.7</v>
      </c>
      <c r="I182" s="27">
        <v>34115</v>
      </c>
      <c r="J182" s="27">
        <v>41287</v>
      </c>
      <c r="K182" s="27">
        <v>18656</v>
      </c>
      <c r="L182" s="27">
        <v>14055.1</v>
      </c>
      <c r="M182" s="28">
        <v>8979.8</v>
      </c>
      <c r="N182" s="27">
        <v>99.8</v>
      </c>
      <c r="O182" s="27">
        <v>7.69</v>
      </c>
      <c r="P182" s="27">
        <v>8.49</v>
      </c>
      <c r="Q182" s="27">
        <v>42.4</v>
      </c>
      <c r="R182" s="28">
        <v>6917.74539</v>
      </c>
      <c r="S182" s="27">
        <v>68148.6357</v>
      </c>
      <c r="T182" s="27">
        <v>19.52</v>
      </c>
      <c r="U182" s="27">
        <v>53.61</v>
      </c>
      <c r="V182" s="27">
        <v>873.43</v>
      </c>
      <c r="W182" s="27">
        <v>1076.52</v>
      </c>
      <c r="X182" s="27">
        <v>6101.37</v>
      </c>
      <c r="Y182" s="27">
        <v>18.36</v>
      </c>
    </row>
    <row r="183" spans="1:25">
      <c r="A183" s="14">
        <v>13</v>
      </c>
      <c r="B183" s="14">
        <v>2024</v>
      </c>
      <c r="C183" s="27" t="s">
        <v>92</v>
      </c>
      <c r="D183" s="27">
        <v>44426</v>
      </c>
      <c r="E183" s="27">
        <v>5013</v>
      </c>
      <c r="F183" s="27">
        <v>1682355</v>
      </c>
      <c r="G183" s="27">
        <v>182.8886</v>
      </c>
      <c r="H183" s="27">
        <v>28649.4</v>
      </c>
      <c r="I183" s="27">
        <v>29492</v>
      </c>
      <c r="J183" s="27">
        <v>43044</v>
      </c>
      <c r="K183" s="27">
        <v>19954</v>
      </c>
      <c r="L183" s="27">
        <v>14596.9</v>
      </c>
      <c r="M183" s="28">
        <v>9301</v>
      </c>
      <c r="N183" s="27">
        <v>100.2</v>
      </c>
      <c r="O183" s="27">
        <v>8.4968218244</v>
      </c>
      <c r="P183" s="27">
        <v>8.555223</v>
      </c>
      <c r="Q183" s="27">
        <v>42.4303550232006</v>
      </c>
      <c r="R183" s="28">
        <v>7569.65493</v>
      </c>
      <c r="S183" s="27">
        <v>68618.5097720625</v>
      </c>
      <c r="T183" s="27">
        <v>17.5</v>
      </c>
      <c r="U183" s="27">
        <v>55.9487</v>
      </c>
      <c r="V183" s="27">
        <v>921.101</v>
      </c>
      <c r="W183" s="27">
        <v>1130.3852</v>
      </c>
      <c r="X183" s="27">
        <v>6485.35</v>
      </c>
      <c r="Y183" s="27">
        <v>18.6996</v>
      </c>
    </row>
    <row r="184" spans="1:25">
      <c r="A184" s="14">
        <v>14</v>
      </c>
      <c r="B184" s="14">
        <v>2011</v>
      </c>
      <c r="C184" s="27" t="s">
        <v>93</v>
      </c>
      <c r="D184" s="27">
        <v>6723</v>
      </c>
      <c r="E184" s="27">
        <v>2225</v>
      </c>
      <c r="F184" s="27">
        <v>223352</v>
      </c>
      <c r="G184" s="27">
        <v>4.38</v>
      </c>
      <c r="H184" s="27">
        <v>6607.6</v>
      </c>
      <c r="I184" s="27">
        <v>2642</v>
      </c>
      <c r="J184" s="27">
        <v>16464</v>
      </c>
      <c r="K184" s="27">
        <v>5853</v>
      </c>
      <c r="L184" s="27">
        <v>2466.9</v>
      </c>
      <c r="M184" s="28">
        <v>3093.4</v>
      </c>
      <c r="N184" s="27">
        <v>105.9</v>
      </c>
      <c r="O184" s="27">
        <v>76.31</v>
      </c>
      <c r="P184" s="27">
        <v>4.41</v>
      </c>
      <c r="Q184" s="27">
        <v>36.6</v>
      </c>
      <c r="R184" s="28">
        <v>1473.876975136</v>
      </c>
      <c r="S184" s="27">
        <v>361.821976</v>
      </c>
      <c r="T184" s="27">
        <v>16.65</v>
      </c>
      <c r="U184" s="27">
        <v>16.78</v>
      </c>
      <c r="V184" s="27">
        <v>107.37</v>
      </c>
      <c r="W184" s="27">
        <v>201.64</v>
      </c>
      <c r="X184" s="27">
        <v>2284.49</v>
      </c>
      <c r="Y184" s="27">
        <v>15.52</v>
      </c>
    </row>
    <row r="185" spans="1:25">
      <c r="A185" s="14">
        <v>14</v>
      </c>
      <c r="B185" s="14">
        <v>2012</v>
      </c>
      <c r="C185" s="27" t="s">
        <v>93</v>
      </c>
      <c r="D185" s="27">
        <v>6202</v>
      </c>
      <c r="E185" s="27">
        <v>2253</v>
      </c>
      <c r="F185" s="27">
        <v>273425</v>
      </c>
      <c r="G185" s="27">
        <v>5.39</v>
      </c>
      <c r="H185" s="27">
        <v>7499.5</v>
      </c>
      <c r="I185" s="27">
        <v>3439</v>
      </c>
      <c r="J185" s="27">
        <v>19019</v>
      </c>
      <c r="K185" s="27">
        <v>6876</v>
      </c>
      <c r="L185" s="27">
        <v>2969.5</v>
      </c>
      <c r="M185" s="28">
        <v>3325.9</v>
      </c>
      <c r="N185" s="27">
        <v>103.8</v>
      </c>
      <c r="O185" s="27">
        <v>79.61</v>
      </c>
      <c r="P185" s="27">
        <v>4.95</v>
      </c>
      <c r="Q185" s="27">
        <v>35.9</v>
      </c>
      <c r="R185" s="28">
        <v>1588.8600375</v>
      </c>
      <c r="S185" s="27">
        <v>420.096875</v>
      </c>
      <c r="T185" s="27">
        <v>16.87</v>
      </c>
      <c r="U185" s="27">
        <v>17.71</v>
      </c>
      <c r="V185" s="27">
        <v>142.52</v>
      </c>
      <c r="W185" s="27">
        <v>227.79</v>
      </c>
      <c r="X185" s="27">
        <v>2720.07</v>
      </c>
      <c r="Y185" s="27">
        <v>16.59</v>
      </c>
    </row>
    <row r="186" spans="1:25">
      <c r="A186" s="14">
        <v>14</v>
      </c>
      <c r="B186" s="14">
        <v>2013</v>
      </c>
      <c r="C186" s="27" t="s">
        <v>93</v>
      </c>
      <c r="D186" s="27">
        <v>6668</v>
      </c>
      <c r="E186" s="27">
        <v>2285</v>
      </c>
      <c r="F186" s="27">
        <v>314257</v>
      </c>
      <c r="G186" s="27">
        <v>3</v>
      </c>
      <c r="H186" s="27">
        <v>8518.4</v>
      </c>
      <c r="I186" s="27">
        <v>4998</v>
      </c>
      <c r="J186" s="27">
        <v>21091</v>
      </c>
      <c r="K186" s="27">
        <v>7847</v>
      </c>
      <c r="L186" s="27">
        <v>3711.9</v>
      </c>
      <c r="M186" s="28">
        <v>3479.9</v>
      </c>
      <c r="N186" s="27">
        <v>103.9</v>
      </c>
      <c r="O186" s="27">
        <v>82.94</v>
      </c>
      <c r="P186" s="27">
        <v>5.36</v>
      </c>
      <c r="Q186" s="27">
        <v>36.4</v>
      </c>
      <c r="R186" s="28">
        <v>1706.932067412</v>
      </c>
      <c r="S186" s="27">
        <v>399.647196</v>
      </c>
      <c r="T186" s="27">
        <v>17.35</v>
      </c>
      <c r="U186" s="27">
        <v>18.96</v>
      </c>
      <c r="V186" s="27">
        <v>171.2</v>
      </c>
      <c r="W186" s="27">
        <v>263.17</v>
      </c>
      <c r="X186" s="27">
        <v>3067.12</v>
      </c>
      <c r="Y186" s="27">
        <v>17.02</v>
      </c>
    </row>
    <row r="187" spans="1:25">
      <c r="A187" s="14">
        <v>14</v>
      </c>
      <c r="B187" s="14">
        <v>2014</v>
      </c>
      <c r="C187" s="27" t="s">
        <v>93</v>
      </c>
      <c r="D187" s="27">
        <v>6688</v>
      </c>
      <c r="E187" s="27">
        <v>2325</v>
      </c>
      <c r="F187" s="27">
        <v>357812</v>
      </c>
      <c r="G187" s="27">
        <v>2.82</v>
      </c>
      <c r="H187" s="27">
        <v>9400.2</v>
      </c>
      <c r="I187" s="27">
        <v>5238</v>
      </c>
      <c r="J187" s="27">
        <v>23214</v>
      </c>
      <c r="K187" s="27">
        <v>8724</v>
      </c>
      <c r="L187" s="27">
        <v>4164.1</v>
      </c>
      <c r="M187" s="28">
        <v>3829.3</v>
      </c>
      <c r="N187" s="27">
        <v>102.1</v>
      </c>
      <c r="O187" s="27">
        <v>85.3</v>
      </c>
      <c r="P187" s="27">
        <v>5.7</v>
      </c>
      <c r="Q187" s="27">
        <v>36.8</v>
      </c>
      <c r="R187" s="28">
        <v>1699.85496582</v>
      </c>
      <c r="S187" s="27">
        <v>465.992808</v>
      </c>
      <c r="T187" s="27">
        <v>17.72</v>
      </c>
      <c r="U187" s="27">
        <v>19.96</v>
      </c>
      <c r="V187" s="27">
        <v>205.6</v>
      </c>
      <c r="W187" s="27">
        <v>300.85</v>
      </c>
      <c r="X187" s="27">
        <v>3317.79</v>
      </c>
      <c r="Y187" s="27">
        <v>17.55</v>
      </c>
    </row>
    <row r="188" spans="1:25">
      <c r="A188" s="14">
        <v>14</v>
      </c>
      <c r="B188" s="14">
        <v>2015</v>
      </c>
      <c r="C188" s="27" t="s">
        <v>93</v>
      </c>
      <c r="D188" s="27">
        <v>7188</v>
      </c>
      <c r="E188" s="27">
        <v>2385</v>
      </c>
      <c r="F188" s="27">
        <v>366180</v>
      </c>
      <c r="G188" s="27">
        <v>3.03</v>
      </c>
      <c r="H188" s="27">
        <v>9545.7</v>
      </c>
      <c r="I188" s="27">
        <v>8761</v>
      </c>
      <c r="J188" s="27">
        <v>26275</v>
      </c>
      <c r="K188" s="27">
        <v>9425</v>
      </c>
      <c r="L188" s="27">
        <v>4689.9</v>
      </c>
      <c r="M188" s="28">
        <v>3446.1</v>
      </c>
      <c r="N188" s="27">
        <v>100.6</v>
      </c>
      <c r="O188" s="27">
        <v>77.83</v>
      </c>
      <c r="P188" s="27">
        <v>6.08</v>
      </c>
      <c r="Q188" s="27">
        <v>37.5</v>
      </c>
      <c r="R188" s="28">
        <v>1225.088722748</v>
      </c>
      <c r="S188" s="27">
        <v>530.535112</v>
      </c>
      <c r="T188" s="27">
        <v>18.22</v>
      </c>
      <c r="U188" s="27">
        <v>20.85</v>
      </c>
      <c r="V188" s="27">
        <v>232.32</v>
      </c>
      <c r="W188" s="27">
        <v>371.9</v>
      </c>
      <c r="X188" s="27">
        <v>3804.87</v>
      </c>
      <c r="Y188" s="27">
        <v>17.83</v>
      </c>
    </row>
    <row r="189" spans="1:25">
      <c r="A189" s="14">
        <v>14</v>
      </c>
      <c r="B189" s="14">
        <v>2016</v>
      </c>
      <c r="C189" s="27" t="s">
        <v>93</v>
      </c>
      <c r="D189" s="27">
        <v>7310</v>
      </c>
      <c r="E189" s="27">
        <v>2428</v>
      </c>
      <c r="F189" s="27">
        <v>390946</v>
      </c>
      <c r="G189" s="27">
        <v>4.28</v>
      </c>
      <c r="H189" s="27">
        <v>9913.9</v>
      </c>
      <c r="I189" s="27">
        <v>7116</v>
      </c>
      <c r="J189" s="27">
        <v>28463</v>
      </c>
      <c r="K189" s="27">
        <v>10183</v>
      </c>
      <c r="L189" s="27">
        <v>4994.6</v>
      </c>
      <c r="M189" s="28">
        <v>3446.1</v>
      </c>
      <c r="N189" s="27">
        <v>101.4</v>
      </c>
      <c r="O189" s="27">
        <v>41.24</v>
      </c>
      <c r="P189" s="27">
        <v>6.48</v>
      </c>
      <c r="Q189" s="27">
        <v>38.5</v>
      </c>
      <c r="R189" s="28">
        <v>1171.551869712</v>
      </c>
      <c r="S189" s="27">
        <v>642.044718</v>
      </c>
      <c r="T189" s="27">
        <v>17.4</v>
      </c>
      <c r="U189" s="27">
        <v>22</v>
      </c>
      <c r="V189" s="27">
        <v>266.39</v>
      </c>
      <c r="W189" s="27">
        <v>504.37</v>
      </c>
      <c r="X189" s="27">
        <v>4138.25</v>
      </c>
      <c r="Y189" s="27">
        <v>18.21</v>
      </c>
    </row>
    <row r="190" spans="1:25">
      <c r="A190" s="14">
        <v>14</v>
      </c>
      <c r="B190" s="14">
        <v>2017</v>
      </c>
      <c r="C190" s="27" t="s">
        <v>93</v>
      </c>
      <c r="D190" s="27">
        <v>6191</v>
      </c>
      <c r="E190" s="27">
        <v>2480</v>
      </c>
      <c r="F190" s="27">
        <v>400468</v>
      </c>
      <c r="G190" s="27">
        <v>5.76</v>
      </c>
      <c r="H190" s="27">
        <v>11460.8</v>
      </c>
      <c r="I190" s="27">
        <v>8094</v>
      </c>
      <c r="J190" s="27">
        <v>30775</v>
      </c>
      <c r="K190" s="27">
        <v>11045</v>
      </c>
      <c r="L190" s="27">
        <v>5812.8</v>
      </c>
      <c r="M190" s="28">
        <v>4096.2</v>
      </c>
      <c r="N190" s="27">
        <v>102.2</v>
      </c>
      <c r="O190" s="27">
        <v>33.69</v>
      </c>
      <c r="P190" s="27">
        <v>6.89</v>
      </c>
      <c r="Q190" s="27">
        <v>40</v>
      </c>
      <c r="R190" s="28">
        <v>1388.74600854</v>
      </c>
      <c r="S190" s="27">
        <v>899.542314</v>
      </c>
      <c r="T190" s="27">
        <v>18.18</v>
      </c>
      <c r="U190" s="27">
        <v>22.44</v>
      </c>
      <c r="V190" s="27">
        <v>300.32</v>
      </c>
      <c r="W190" s="27">
        <v>526</v>
      </c>
      <c r="X190" s="27">
        <v>4637.24</v>
      </c>
      <c r="Y190" s="27">
        <v>18.53</v>
      </c>
    </row>
    <row r="191" spans="1:25">
      <c r="A191" s="14">
        <v>14</v>
      </c>
      <c r="B191" s="14">
        <v>2018</v>
      </c>
      <c r="C191" s="27" t="s">
        <v>93</v>
      </c>
      <c r="D191" s="27">
        <v>5806</v>
      </c>
      <c r="E191" s="27">
        <v>2520</v>
      </c>
      <c r="F191" s="27">
        <v>448779</v>
      </c>
      <c r="G191" s="27">
        <v>3.92</v>
      </c>
      <c r="H191" s="27">
        <v>13110.1</v>
      </c>
      <c r="I191" s="27">
        <v>9658</v>
      </c>
      <c r="J191" s="27">
        <v>32764</v>
      </c>
      <c r="K191" s="27">
        <v>11975</v>
      </c>
      <c r="L191" s="27">
        <v>6760.9</v>
      </c>
      <c r="M191" s="28">
        <v>4657.2</v>
      </c>
      <c r="N191" s="27">
        <v>102</v>
      </c>
      <c r="O191" s="27">
        <v>27.51</v>
      </c>
      <c r="P191" s="27">
        <v>7.29</v>
      </c>
      <c r="Q191" s="27">
        <v>39.6</v>
      </c>
      <c r="R191" s="28">
        <v>1323.463257978</v>
      </c>
      <c r="S191" s="27">
        <v>1399.646274</v>
      </c>
      <c r="T191" s="27">
        <v>19.01</v>
      </c>
      <c r="U191" s="27">
        <v>22.71</v>
      </c>
      <c r="V191" s="27">
        <v>329.21</v>
      </c>
      <c r="W191" s="27">
        <v>579.06</v>
      </c>
      <c r="X191" s="27">
        <v>5012.45</v>
      </c>
      <c r="Y191" s="27">
        <v>18.9</v>
      </c>
    </row>
    <row r="192" spans="1:25">
      <c r="A192" s="14">
        <v>14</v>
      </c>
      <c r="B192" s="14">
        <v>2019</v>
      </c>
      <c r="C192" s="27" t="s">
        <v>93</v>
      </c>
      <c r="D192" s="27">
        <v>4698</v>
      </c>
      <c r="E192" s="27">
        <v>2559</v>
      </c>
      <c r="F192" s="27">
        <v>441347</v>
      </c>
      <c r="G192" s="27">
        <v>7.82</v>
      </c>
      <c r="H192" s="27">
        <v>14024.9</v>
      </c>
      <c r="I192" s="27">
        <v>8652</v>
      </c>
      <c r="J192" s="27">
        <v>34664</v>
      </c>
      <c r="K192" s="27">
        <v>13122</v>
      </c>
      <c r="L192" s="27">
        <v>7418.3</v>
      </c>
      <c r="M192" s="28">
        <v>4824.9</v>
      </c>
      <c r="N192" s="27">
        <v>101.9</v>
      </c>
      <c r="O192" s="27">
        <v>23.86</v>
      </c>
      <c r="P192" s="27">
        <v>7.69</v>
      </c>
      <c r="Q192" s="27">
        <v>39.9</v>
      </c>
      <c r="R192" s="28">
        <v>1635.45140178</v>
      </c>
      <c r="S192" s="27">
        <v>1664.125155</v>
      </c>
      <c r="T192" s="27">
        <v>19.62</v>
      </c>
      <c r="U192" s="27">
        <v>23.64</v>
      </c>
      <c r="V192" s="27">
        <v>362.41</v>
      </c>
      <c r="W192" s="27">
        <v>606.72</v>
      </c>
      <c r="X192" s="27">
        <v>5315.49</v>
      </c>
      <c r="Y192" s="27">
        <v>19.42</v>
      </c>
    </row>
    <row r="193" spans="1:25">
      <c r="A193" s="14">
        <v>14</v>
      </c>
      <c r="B193" s="14">
        <v>2020</v>
      </c>
      <c r="C193" s="27" t="s">
        <v>93</v>
      </c>
      <c r="D193" s="27">
        <v>4752</v>
      </c>
      <c r="E193" s="27">
        <v>2590</v>
      </c>
      <c r="F193" s="27">
        <v>391939</v>
      </c>
      <c r="G193" s="27">
        <v>15.11</v>
      </c>
      <c r="H193" s="27">
        <v>14262.2</v>
      </c>
      <c r="I193" s="27">
        <v>12763</v>
      </c>
      <c r="J193" s="27">
        <v>34838</v>
      </c>
      <c r="K193" s="27">
        <v>14056</v>
      </c>
      <c r="L193" s="27">
        <v>7482.4</v>
      </c>
      <c r="M193" s="28">
        <v>4798.5</v>
      </c>
      <c r="N193" s="27">
        <v>101.5</v>
      </c>
      <c r="O193" s="27">
        <v>14.48</v>
      </c>
      <c r="P193" s="27">
        <v>8.13</v>
      </c>
      <c r="Q193" s="27">
        <v>40.9</v>
      </c>
      <c r="R193" s="28">
        <v>1474.279987536</v>
      </c>
      <c r="S193" s="27">
        <v>2210.128992</v>
      </c>
      <c r="T193" s="27">
        <v>19.94</v>
      </c>
      <c r="U193" s="27">
        <v>24.45</v>
      </c>
      <c r="V193" s="27">
        <v>390.33</v>
      </c>
      <c r="W193" s="27">
        <v>645.73</v>
      </c>
      <c r="X193" s="27">
        <v>5533.16</v>
      </c>
      <c r="Y193" s="27">
        <v>20.92</v>
      </c>
    </row>
    <row r="194" spans="1:25">
      <c r="A194" s="14">
        <v>14</v>
      </c>
      <c r="B194" s="14">
        <v>2021</v>
      </c>
      <c r="C194" s="27" t="s">
        <v>93</v>
      </c>
      <c r="D194" s="27">
        <v>8995</v>
      </c>
      <c r="E194" s="27">
        <v>2589</v>
      </c>
      <c r="F194" s="27">
        <v>541819</v>
      </c>
      <c r="G194" s="27">
        <v>18.85</v>
      </c>
      <c r="H194" s="27">
        <v>16791.5</v>
      </c>
      <c r="I194" s="27">
        <v>21178</v>
      </c>
      <c r="J194" s="27">
        <v>37642</v>
      </c>
      <c r="K194" s="27">
        <v>15575</v>
      </c>
      <c r="L194" s="27">
        <v>8151.5</v>
      </c>
      <c r="M194" s="28">
        <v>6281.3</v>
      </c>
      <c r="N194" s="27">
        <v>101.2</v>
      </c>
      <c r="O194" s="27">
        <v>13.33</v>
      </c>
      <c r="P194" s="27">
        <v>8.56</v>
      </c>
      <c r="Q194" s="27">
        <v>41</v>
      </c>
      <c r="R194" s="28">
        <v>1556.74695</v>
      </c>
      <c r="S194" s="27">
        <v>3664.452</v>
      </c>
      <c r="T194" s="27">
        <v>20.52</v>
      </c>
      <c r="U194" s="27">
        <v>25.67</v>
      </c>
      <c r="V194" s="27">
        <v>432.44</v>
      </c>
      <c r="W194" s="27">
        <v>678.48</v>
      </c>
      <c r="X194" s="27">
        <v>5376.91</v>
      </c>
      <c r="Y194" s="27">
        <v>21.73</v>
      </c>
    </row>
    <row r="195" spans="1:25">
      <c r="A195" s="14">
        <v>14</v>
      </c>
      <c r="B195" s="14">
        <v>2022</v>
      </c>
      <c r="C195" s="27" t="s">
        <v>93</v>
      </c>
      <c r="D195" s="27">
        <v>10248</v>
      </c>
      <c r="E195" s="27">
        <v>2587</v>
      </c>
      <c r="F195" s="27">
        <v>641190</v>
      </c>
      <c r="G195" s="27">
        <v>31.18</v>
      </c>
      <c r="H195" s="27">
        <v>18550.5</v>
      </c>
      <c r="I195" s="27">
        <v>20528</v>
      </c>
      <c r="J195" s="27">
        <v>38410</v>
      </c>
      <c r="K195" s="27">
        <v>16550</v>
      </c>
      <c r="L195" s="27">
        <v>8584</v>
      </c>
      <c r="M195" s="28">
        <v>7312.7</v>
      </c>
      <c r="N195" s="27">
        <v>101.8</v>
      </c>
      <c r="O195" s="27">
        <v>10.2</v>
      </c>
      <c r="P195" s="27">
        <v>9.06</v>
      </c>
      <c r="Q195" s="27">
        <v>41.4</v>
      </c>
      <c r="R195" s="28">
        <v>2452.33606</v>
      </c>
      <c r="S195" s="27">
        <v>4143.2776</v>
      </c>
      <c r="T195" s="27">
        <v>20.96</v>
      </c>
      <c r="U195" s="27">
        <v>26.42</v>
      </c>
      <c r="V195" s="27">
        <v>465.71</v>
      </c>
      <c r="W195" s="27">
        <v>1035.55</v>
      </c>
      <c r="X195" s="27">
        <v>6835.4</v>
      </c>
      <c r="Y195" s="27">
        <v>22.31</v>
      </c>
    </row>
    <row r="196" spans="1:25">
      <c r="A196" s="14">
        <v>14</v>
      </c>
      <c r="B196" s="14">
        <v>2023</v>
      </c>
      <c r="C196" s="27" t="s">
        <v>93</v>
      </c>
      <c r="D196" s="27">
        <v>14308</v>
      </c>
      <c r="E196" s="27">
        <v>2598</v>
      </c>
      <c r="F196" s="27">
        <v>811001</v>
      </c>
      <c r="G196" s="27">
        <v>73.57999</v>
      </c>
      <c r="H196" s="27">
        <v>19603.3</v>
      </c>
      <c r="I196" s="27">
        <v>19124</v>
      </c>
      <c r="J196" s="27">
        <v>40578</v>
      </c>
      <c r="K196" s="27">
        <v>17948</v>
      </c>
      <c r="L196" s="27">
        <v>9304</v>
      </c>
      <c r="M196" s="28">
        <v>7559.7</v>
      </c>
      <c r="N196" s="27">
        <v>100</v>
      </c>
      <c r="O196" s="27">
        <v>8.73</v>
      </c>
      <c r="P196" s="27">
        <v>9.22</v>
      </c>
      <c r="Q196" s="27">
        <v>41.4</v>
      </c>
      <c r="R196" s="28">
        <v>3571.26756</v>
      </c>
      <c r="S196" s="27">
        <v>7434.2685</v>
      </c>
      <c r="T196" s="27">
        <v>20.08</v>
      </c>
      <c r="U196" s="27">
        <v>29.73</v>
      </c>
      <c r="V196" s="27">
        <v>519.5</v>
      </c>
      <c r="W196" s="27">
        <v>1109.06</v>
      </c>
      <c r="X196" s="27">
        <v>7566.98</v>
      </c>
      <c r="Y196" s="27">
        <v>22.79</v>
      </c>
    </row>
    <row r="197" spans="1:25">
      <c r="A197" s="14">
        <v>14</v>
      </c>
      <c r="B197" s="14">
        <v>2024</v>
      </c>
      <c r="C197" s="27" t="s">
        <v>93</v>
      </c>
      <c r="D197" s="27">
        <v>18461</v>
      </c>
      <c r="E197" s="27">
        <v>2623</v>
      </c>
      <c r="F197" s="27">
        <v>915270</v>
      </c>
      <c r="G197" s="27">
        <v>101.0805</v>
      </c>
      <c r="H197" s="27">
        <v>20534.1</v>
      </c>
      <c r="I197" s="27">
        <v>21642</v>
      </c>
      <c r="J197" s="27">
        <v>42820</v>
      </c>
      <c r="K197" s="27">
        <v>19427</v>
      </c>
      <c r="L197" s="27">
        <v>9826.2</v>
      </c>
      <c r="M197" s="28">
        <v>8135.9</v>
      </c>
      <c r="N197" s="27">
        <v>100.4</v>
      </c>
      <c r="O197" s="27">
        <v>7.5749605298</v>
      </c>
      <c r="P197" s="27">
        <v>9.473839</v>
      </c>
      <c r="Q197" s="27">
        <v>41.9707897626191</v>
      </c>
      <c r="R197" s="28">
        <v>4356.34389</v>
      </c>
      <c r="S197" s="27">
        <v>12867.9026215781</v>
      </c>
      <c r="T197" s="27">
        <v>18.95</v>
      </c>
      <c r="U197" s="27">
        <v>31.4908</v>
      </c>
      <c r="V197" s="27">
        <v>572.6929</v>
      </c>
      <c r="W197" s="27">
        <v>1174.437</v>
      </c>
      <c r="X197" s="27">
        <v>7649.11</v>
      </c>
      <c r="Y197" s="27">
        <v>23.1929</v>
      </c>
    </row>
    <row r="198" spans="1:25">
      <c r="A198" s="14">
        <v>15</v>
      </c>
      <c r="B198" s="14">
        <v>2011</v>
      </c>
      <c r="C198" s="27" t="s">
        <v>94</v>
      </c>
      <c r="D198" s="27">
        <v>287447</v>
      </c>
      <c r="E198" s="27">
        <v>8023</v>
      </c>
      <c r="F198" s="27">
        <v>8998944</v>
      </c>
      <c r="G198" s="27">
        <v>333.43</v>
      </c>
      <c r="H198" s="27">
        <v>49689.5</v>
      </c>
      <c r="I198" s="27">
        <v>199814</v>
      </c>
      <c r="J198" s="27">
        <v>25570</v>
      </c>
      <c r="K198" s="27">
        <v>10744</v>
      </c>
      <c r="L198" s="27">
        <v>21549.5</v>
      </c>
      <c r="M198" s="28">
        <v>25231.2</v>
      </c>
      <c r="N198" s="27">
        <v>105.3</v>
      </c>
      <c r="O198" s="27">
        <v>105.38</v>
      </c>
      <c r="P198" s="27">
        <v>23.75</v>
      </c>
      <c r="Q198" s="27">
        <v>42.1</v>
      </c>
      <c r="R198" s="28">
        <v>34850.450781672</v>
      </c>
      <c r="S198" s="27">
        <v>36999.300388</v>
      </c>
      <c r="T198" s="27">
        <v>15.65</v>
      </c>
      <c r="U198" s="27">
        <v>48.18</v>
      </c>
      <c r="V198" s="27">
        <v>528.86</v>
      </c>
      <c r="W198" s="27">
        <v>481.65</v>
      </c>
      <c r="X198" s="27">
        <v>6221.72</v>
      </c>
      <c r="Y198" s="27">
        <v>15.22</v>
      </c>
    </row>
    <row r="199" spans="1:25">
      <c r="A199" s="14">
        <v>15</v>
      </c>
      <c r="B199" s="14">
        <v>2012</v>
      </c>
      <c r="C199" s="27" t="s">
        <v>94</v>
      </c>
      <c r="D199" s="27">
        <v>342262</v>
      </c>
      <c r="E199" s="27">
        <v>8120</v>
      </c>
      <c r="F199" s="27">
        <v>10803107</v>
      </c>
      <c r="G199" s="27">
        <v>400.9099</v>
      </c>
      <c r="H199" s="27">
        <v>54658.4</v>
      </c>
      <c r="I199" s="27">
        <v>269944</v>
      </c>
      <c r="J199" s="27">
        <v>28808</v>
      </c>
      <c r="K199" s="27">
        <v>12133</v>
      </c>
      <c r="L199" s="27">
        <v>24266.2</v>
      </c>
      <c r="M199" s="28">
        <v>27150.8</v>
      </c>
      <c r="N199" s="27">
        <v>102.6</v>
      </c>
      <c r="O199" s="27">
        <v>99.2</v>
      </c>
      <c r="P199" s="27">
        <v>24.7</v>
      </c>
      <c r="Q199" s="27">
        <v>42.2</v>
      </c>
      <c r="R199" s="28">
        <v>34590.06905625</v>
      </c>
      <c r="S199" s="27">
        <v>39453.125</v>
      </c>
      <c r="T199" s="27">
        <v>15.45</v>
      </c>
      <c r="U199" s="27">
        <v>51.97</v>
      </c>
      <c r="V199" s="27">
        <v>646.69</v>
      </c>
      <c r="W199" s="27">
        <v>557.77</v>
      </c>
      <c r="X199" s="27">
        <v>7027.67</v>
      </c>
      <c r="Y199" s="27">
        <v>15.41</v>
      </c>
    </row>
    <row r="200" spans="1:25">
      <c r="A200" s="14">
        <v>15</v>
      </c>
      <c r="B200" s="14">
        <v>2013</v>
      </c>
      <c r="C200" s="27" t="s">
        <v>94</v>
      </c>
      <c r="D200" s="27">
        <v>393942</v>
      </c>
      <c r="E200" s="27">
        <v>8192</v>
      </c>
      <c r="F200" s="27">
        <v>12395745</v>
      </c>
      <c r="G200" s="27">
        <v>527.5</v>
      </c>
      <c r="H200" s="27">
        <v>60505.2</v>
      </c>
      <c r="I200" s="27">
        <v>239645</v>
      </c>
      <c r="J200" s="27">
        <v>31585</v>
      </c>
      <c r="K200" s="27">
        <v>13521</v>
      </c>
      <c r="L200" s="27">
        <v>27908.3</v>
      </c>
      <c r="M200" s="28">
        <v>29149.4</v>
      </c>
      <c r="N200" s="27">
        <v>102.3</v>
      </c>
      <c r="O200" s="27">
        <v>94.17</v>
      </c>
      <c r="P200" s="27">
        <v>25.63</v>
      </c>
      <c r="Q200" s="27">
        <v>42.4</v>
      </c>
      <c r="R200" s="28">
        <v>34112.286123708</v>
      </c>
      <c r="S200" s="27">
        <v>41269.998432</v>
      </c>
      <c r="T200" s="27">
        <v>15.48</v>
      </c>
      <c r="U200" s="27">
        <v>55.11</v>
      </c>
      <c r="V200" s="27">
        <v>780.43</v>
      </c>
      <c r="W200" s="27">
        <v>631.15</v>
      </c>
      <c r="X200" s="27">
        <v>7798.47</v>
      </c>
      <c r="Y200" s="27">
        <v>15.61</v>
      </c>
    </row>
    <row r="201" spans="1:25">
      <c r="A201" s="14">
        <v>15</v>
      </c>
      <c r="B201" s="14">
        <v>2014</v>
      </c>
      <c r="C201" s="27" t="s">
        <v>94</v>
      </c>
      <c r="D201" s="27">
        <v>422865</v>
      </c>
      <c r="E201" s="27">
        <v>8281</v>
      </c>
      <c r="F201" s="27">
        <v>13765378</v>
      </c>
      <c r="G201" s="27">
        <v>543.1599</v>
      </c>
      <c r="H201" s="27">
        <v>66228.3</v>
      </c>
      <c r="I201" s="27">
        <v>200032</v>
      </c>
      <c r="J201" s="27">
        <v>34346</v>
      </c>
      <c r="K201" s="27">
        <v>14958</v>
      </c>
      <c r="L201" s="27">
        <v>31572</v>
      </c>
      <c r="M201" s="28">
        <v>31048.8</v>
      </c>
      <c r="N201" s="27">
        <v>102.2</v>
      </c>
      <c r="O201" s="27">
        <v>90.47</v>
      </c>
      <c r="P201" s="27">
        <v>26.55</v>
      </c>
      <c r="Q201" s="27">
        <v>42.6</v>
      </c>
      <c r="R201" s="28">
        <v>34617.938536812</v>
      </c>
      <c r="S201" s="27">
        <v>44113.351068</v>
      </c>
      <c r="T201" s="27">
        <v>16.24</v>
      </c>
      <c r="U201" s="27">
        <v>58.96</v>
      </c>
      <c r="V201" s="27">
        <v>927.48</v>
      </c>
      <c r="W201" s="27">
        <v>709.59</v>
      </c>
      <c r="X201" s="27">
        <v>8472.45</v>
      </c>
      <c r="Y201" s="27">
        <v>15.75</v>
      </c>
    </row>
    <row r="202" spans="1:25">
      <c r="A202" s="14">
        <v>15</v>
      </c>
      <c r="B202" s="14">
        <v>2015</v>
      </c>
      <c r="C202" s="27" t="s">
        <v>94</v>
      </c>
      <c r="D202" s="27">
        <v>441304</v>
      </c>
      <c r="E202" s="27">
        <v>8315</v>
      </c>
      <c r="F202" s="27">
        <v>15065065</v>
      </c>
      <c r="G202" s="27">
        <v>572.92</v>
      </c>
      <c r="H202" s="27">
        <v>71876</v>
      </c>
      <c r="I202" s="27">
        <v>250290</v>
      </c>
      <c r="J202" s="27">
        <v>37173</v>
      </c>
      <c r="K202" s="27">
        <v>16257</v>
      </c>
      <c r="L202" s="27">
        <v>34551.8</v>
      </c>
      <c r="M202" s="28">
        <v>33371.8</v>
      </c>
      <c r="N202" s="27">
        <v>101.7</v>
      </c>
      <c r="O202" s="27">
        <v>83.51</v>
      </c>
      <c r="P202" s="27">
        <v>27.41</v>
      </c>
      <c r="Q202" s="27">
        <v>42.8</v>
      </c>
      <c r="R202" s="28">
        <v>33979.686880948</v>
      </c>
      <c r="S202" s="27">
        <v>48715.679736</v>
      </c>
      <c r="T202" s="27">
        <v>16.54</v>
      </c>
      <c r="U202" s="27">
        <v>61.89</v>
      </c>
      <c r="V202" s="27">
        <v>1070.12</v>
      </c>
      <c r="W202" s="27">
        <v>838.06</v>
      </c>
      <c r="X202" s="27">
        <v>9687.58</v>
      </c>
      <c r="Y202" s="27">
        <v>15.88</v>
      </c>
    </row>
    <row r="203" spans="1:25">
      <c r="A203" s="14">
        <v>15</v>
      </c>
      <c r="B203" s="14">
        <v>2016</v>
      </c>
      <c r="C203" s="27" t="s">
        <v>94</v>
      </c>
      <c r="D203" s="27">
        <v>451885</v>
      </c>
      <c r="E203" s="27">
        <v>8381</v>
      </c>
      <c r="F203" s="27">
        <v>16575418</v>
      </c>
      <c r="G203" s="27">
        <v>635.64</v>
      </c>
      <c r="H203" s="27">
        <v>78261.2</v>
      </c>
      <c r="I203" s="27">
        <v>231033</v>
      </c>
      <c r="J203" s="27">
        <v>40152</v>
      </c>
      <c r="K203" s="27">
        <v>17606</v>
      </c>
      <c r="L203" s="27">
        <v>39180</v>
      </c>
      <c r="M203" s="28">
        <v>35041.5</v>
      </c>
      <c r="N203" s="27">
        <v>102.3</v>
      </c>
      <c r="O203" s="27">
        <v>57.8</v>
      </c>
      <c r="P203" s="27">
        <v>28.19</v>
      </c>
      <c r="Q203" s="27">
        <v>42.9</v>
      </c>
      <c r="R203" s="28">
        <v>33828.995175738</v>
      </c>
      <c r="S203" s="27">
        <v>58443.472164</v>
      </c>
      <c r="T203" s="27">
        <v>15.34</v>
      </c>
      <c r="U203" s="27">
        <v>65.41</v>
      </c>
      <c r="V203" s="27">
        <v>1245.83</v>
      </c>
      <c r="W203" s="27">
        <v>897.93</v>
      </c>
      <c r="X203" s="27">
        <v>9981.96</v>
      </c>
      <c r="Y203" s="27">
        <v>15.73</v>
      </c>
    </row>
    <row r="204" spans="1:25">
      <c r="A204" s="14">
        <v>15</v>
      </c>
      <c r="B204" s="14">
        <v>2017</v>
      </c>
      <c r="C204" s="27" t="s">
        <v>94</v>
      </c>
      <c r="D204" s="27">
        <v>455468</v>
      </c>
      <c r="E204" s="27">
        <v>8423</v>
      </c>
      <c r="F204" s="27">
        <v>18338832</v>
      </c>
      <c r="G204" s="27">
        <v>778.4199</v>
      </c>
      <c r="H204" s="27">
        <v>86512.9</v>
      </c>
      <c r="I204" s="27">
        <v>227187</v>
      </c>
      <c r="J204" s="27">
        <v>43622</v>
      </c>
      <c r="K204" s="27">
        <v>19158</v>
      </c>
      <c r="L204" s="27">
        <v>43343.6</v>
      </c>
      <c r="M204" s="28">
        <v>39124.1</v>
      </c>
      <c r="N204" s="27">
        <v>101.7</v>
      </c>
      <c r="O204" s="27">
        <v>38.32</v>
      </c>
      <c r="P204" s="27">
        <v>28.6</v>
      </c>
      <c r="Q204" s="27">
        <v>43</v>
      </c>
      <c r="R204" s="28">
        <v>39888.158186448</v>
      </c>
      <c r="S204" s="27">
        <v>65210.167242</v>
      </c>
      <c r="T204" s="27">
        <v>15.65</v>
      </c>
      <c r="U204" s="27">
        <v>69.25</v>
      </c>
      <c r="V204" s="27">
        <v>1401.92</v>
      </c>
      <c r="W204" s="27">
        <v>1043.4</v>
      </c>
      <c r="X204" s="27">
        <v>10621.03</v>
      </c>
      <c r="Y204" s="27">
        <v>15.85</v>
      </c>
    </row>
    <row r="205" spans="1:25">
      <c r="A205" s="14">
        <v>15</v>
      </c>
      <c r="B205" s="14">
        <v>2018</v>
      </c>
      <c r="C205" s="27" t="s">
        <v>94</v>
      </c>
      <c r="D205" s="27">
        <v>455530</v>
      </c>
      <c r="E205" s="27">
        <v>8446</v>
      </c>
      <c r="F205" s="27">
        <v>20245195</v>
      </c>
      <c r="G205" s="27">
        <v>991.45</v>
      </c>
      <c r="H205" s="27">
        <v>93456.3</v>
      </c>
      <c r="I205" s="27">
        <v>306996</v>
      </c>
      <c r="J205" s="27">
        <v>47200</v>
      </c>
      <c r="K205" s="27">
        <v>20845</v>
      </c>
      <c r="L205" s="27">
        <v>47185.2</v>
      </c>
      <c r="M205" s="28">
        <v>42129.4</v>
      </c>
      <c r="N205" s="27">
        <v>102.3</v>
      </c>
      <c r="O205" s="27">
        <v>31.68</v>
      </c>
      <c r="P205" s="27">
        <v>29.38</v>
      </c>
      <c r="Q205" s="27">
        <v>43.1</v>
      </c>
      <c r="R205" s="28">
        <v>43933.827566064</v>
      </c>
      <c r="S205" s="27">
        <v>69882.523308</v>
      </c>
      <c r="T205" s="27">
        <v>15.68</v>
      </c>
      <c r="U205" s="27">
        <v>73.93</v>
      </c>
      <c r="V205" s="27">
        <v>1531.36</v>
      </c>
      <c r="W205" s="27">
        <v>1316.55</v>
      </c>
      <c r="X205" s="27">
        <v>11657.35</v>
      </c>
      <c r="Y205" s="27">
        <v>15.87</v>
      </c>
    </row>
    <row r="206" spans="1:25">
      <c r="A206" s="14">
        <v>15</v>
      </c>
      <c r="B206" s="14">
        <v>2019</v>
      </c>
      <c r="C206" s="27" t="s">
        <v>94</v>
      </c>
      <c r="D206" s="27">
        <v>508375</v>
      </c>
      <c r="E206" s="27">
        <v>8469</v>
      </c>
      <c r="F206" s="27">
        <v>22061581</v>
      </c>
      <c r="G206" s="27">
        <v>1471.52</v>
      </c>
      <c r="H206" s="27">
        <v>99836.9</v>
      </c>
      <c r="I206" s="27">
        <v>314395</v>
      </c>
      <c r="J206" s="27">
        <v>51056</v>
      </c>
      <c r="K206" s="27">
        <v>22675</v>
      </c>
      <c r="L206" s="27">
        <v>51258.3</v>
      </c>
      <c r="M206" s="28">
        <v>44281.4</v>
      </c>
      <c r="N206" s="27">
        <v>103.1</v>
      </c>
      <c r="O206" s="27">
        <v>28.46</v>
      </c>
      <c r="P206" s="27">
        <v>29.85</v>
      </c>
      <c r="Q206" s="27">
        <v>43.4</v>
      </c>
      <c r="R206" s="28">
        <v>43427.15670699</v>
      </c>
      <c r="S206" s="27">
        <v>80954.932275</v>
      </c>
      <c r="T206" s="27">
        <v>15.8</v>
      </c>
      <c r="U206" s="27">
        <v>78.63</v>
      </c>
      <c r="V206" s="27">
        <v>1639.89</v>
      </c>
      <c r="W206" s="27">
        <v>1416</v>
      </c>
      <c r="X206" s="27">
        <v>12573.55</v>
      </c>
      <c r="Y206" s="27">
        <v>15.99</v>
      </c>
    </row>
    <row r="207" spans="1:25">
      <c r="A207" s="14">
        <v>15</v>
      </c>
      <c r="B207" s="14">
        <v>2020</v>
      </c>
      <c r="C207" s="27" t="s">
        <v>94</v>
      </c>
      <c r="D207" s="27">
        <v>538781</v>
      </c>
      <c r="E207" s="27">
        <v>8477</v>
      </c>
      <c r="F207" s="27">
        <v>23816885</v>
      </c>
      <c r="G207" s="27">
        <v>2087.85</v>
      </c>
      <c r="H207" s="27">
        <v>104566.6</v>
      </c>
      <c r="I207" s="27">
        <v>499167</v>
      </c>
      <c r="J207" s="27">
        <v>53102</v>
      </c>
      <c r="K207" s="27">
        <v>24198</v>
      </c>
      <c r="L207" s="27">
        <v>54637.6</v>
      </c>
      <c r="M207" s="28">
        <v>45391.4</v>
      </c>
      <c r="N207" s="27">
        <v>102.5</v>
      </c>
      <c r="O207" s="27">
        <v>11.26</v>
      </c>
      <c r="P207" s="27">
        <v>30.58</v>
      </c>
      <c r="Q207" s="27">
        <v>43.5</v>
      </c>
      <c r="R207" s="28">
        <v>44339.968926864</v>
      </c>
      <c r="S207" s="27">
        <v>94478.427504</v>
      </c>
      <c r="T207" s="27">
        <v>16.07</v>
      </c>
      <c r="U207" s="27">
        <v>82.33</v>
      </c>
      <c r="V207" s="27">
        <v>1742.05</v>
      </c>
      <c r="W207" s="27">
        <v>1779.31</v>
      </c>
      <c r="X207" s="27">
        <v>13681.55</v>
      </c>
      <c r="Y207" s="27">
        <v>15.81</v>
      </c>
    </row>
    <row r="208" spans="1:25">
      <c r="A208" s="14">
        <v>15</v>
      </c>
      <c r="B208" s="14">
        <v>2021</v>
      </c>
      <c r="C208" s="27" t="s">
        <v>94</v>
      </c>
      <c r="D208" s="27">
        <v>612676</v>
      </c>
      <c r="E208" s="27">
        <v>8505</v>
      </c>
      <c r="F208" s="27">
        <v>27166319</v>
      </c>
      <c r="G208" s="27">
        <v>2606.17</v>
      </c>
      <c r="H208" s="27">
        <v>119853.2</v>
      </c>
      <c r="I208" s="27">
        <v>640917</v>
      </c>
      <c r="J208" s="27">
        <v>57743</v>
      </c>
      <c r="K208" s="27">
        <v>26791</v>
      </c>
      <c r="L208" s="27">
        <v>61558.4</v>
      </c>
      <c r="M208" s="28">
        <v>53575.8</v>
      </c>
      <c r="N208" s="27">
        <v>101.6</v>
      </c>
      <c r="O208" s="27">
        <v>8.86</v>
      </c>
      <c r="P208" s="27">
        <v>31.44</v>
      </c>
      <c r="Q208" s="27">
        <v>43.7</v>
      </c>
      <c r="R208" s="28">
        <v>51541.67865</v>
      </c>
      <c r="S208" s="27">
        <v>92314.5135</v>
      </c>
      <c r="T208" s="27">
        <v>16.8</v>
      </c>
      <c r="U208" s="27">
        <v>85.34</v>
      </c>
      <c r="V208" s="27">
        <v>1853.37</v>
      </c>
      <c r="W208" s="27">
        <v>1891.5</v>
      </c>
      <c r="X208" s="27">
        <v>14585.26</v>
      </c>
      <c r="Y208" s="27">
        <v>15.8</v>
      </c>
    </row>
    <row r="209" spans="1:25">
      <c r="A209" s="14">
        <v>15</v>
      </c>
      <c r="B209" s="14">
        <v>2022</v>
      </c>
      <c r="C209" s="27" t="s">
        <v>94</v>
      </c>
      <c r="D209" s="27">
        <v>655930</v>
      </c>
      <c r="E209" s="27">
        <v>8515</v>
      </c>
      <c r="F209" s="27">
        <v>29936774</v>
      </c>
      <c r="G209" s="27">
        <v>2986.78</v>
      </c>
      <c r="H209" s="27">
        <v>124564.2</v>
      </c>
      <c r="I209" s="27">
        <v>560127</v>
      </c>
      <c r="J209" s="27">
        <v>60178</v>
      </c>
      <c r="K209" s="27">
        <v>28486</v>
      </c>
      <c r="L209" s="27">
        <v>64256.9</v>
      </c>
      <c r="M209" s="28">
        <v>55343.4</v>
      </c>
      <c r="N209" s="27">
        <v>102.2</v>
      </c>
      <c r="O209" s="27">
        <v>7.48</v>
      </c>
      <c r="P209" s="27">
        <v>31.97</v>
      </c>
      <c r="Q209" s="27">
        <v>44.1</v>
      </c>
      <c r="R209" s="28">
        <v>54771.30491</v>
      </c>
      <c r="S209" s="27">
        <v>100326.5076</v>
      </c>
      <c r="T209" s="27">
        <v>16.97</v>
      </c>
      <c r="U209" s="27">
        <v>87.53</v>
      </c>
      <c r="V209" s="27">
        <v>1965.06</v>
      </c>
      <c r="W209" s="27">
        <v>1946.82</v>
      </c>
      <c r="X209" s="27">
        <v>14901.37</v>
      </c>
      <c r="Y209" s="27">
        <v>15.8</v>
      </c>
    </row>
    <row r="210" spans="1:25">
      <c r="A210" s="14">
        <v>15</v>
      </c>
      <c r="B210" s="14">
        <v>2023</v>
      </c>
      <c r="C210" s="27" t="s">
        <v>94</v>
      </c>
      <c r="D210" s="27">
        <v>721248</v>
      </c>
      <c r="E210" s="27">
        <v>8526</v>
      </c>
      <c r="F210" s="27">
        <v>33016934</v>
      </c>
      <c r="G210" s="27">
        <v>3331</v>
      </c>
      <c r="H210" s="27">
        <v>130924.3</v>
      </c>
      <c r="I210" s="27">
        <v>447006</v>
      </c>
      <c r="J210" s="27">
        <v>63211</v>
      </c>
      <c r="K210" s="27">
        <v>30488</v>
      </c>
      <c r="L210" s="27">
        <v>68518.6</v>
      </c>
      <c r="M210" s="28">
        <v>57329.8</v>
      </c>
      <c r="N210" s="27">
        <v>100.4</v>
      </c>
      <c r="O210" s="27">
        <v>7.04</v>
      </c>
      <c r="P210" s="27">
        <v>32.25</v>
      </c>
      <c r="Q210" s="27">
        <v>44</v>
      </c>
      <c r="R210" s="28">
        <v>52578.95205</v>
      </c>
      <c r="S210" s="27">
        <v>109872.1464</v>
      </c>
      <c r="T210" s="27">
        <v>16.65</v>
      </c>
      <c r="U210" s="27">
        <v>91.1</v>
      </c>
      <c r="V210" s="27">
        <v>2072.13</v>
      </c>
      <c r="W210" s="27">
        <v>2048.33</v>
      </c>
      <c r="X210" s="27">
        <v>15242.28</v>
      </c>
      <c r="Y210" s="27">
        <v>15.87</v>
      </c>
    </row>
    <row r="211" spans="1:25">
      <c r="A211" s="14">
        <v>15</v>
      </c>
      <c r="B211" s="14">
        <v>2024</v>
      </c>
      <c r="C211" s="27" t="s">
        <v>94</v>
      </c>
      <c r="D211" s="27">
        <v>759885</v>
      </c>
      <c r="E211" s="27">
        <v>8526</v>
      </c>
      <c r="F211" s="27">
        <v>35623153</v>
      </c>
      <c r="G211" s="27">
        <v>5019.137</v>
      </c>
      <c r="H211" s="27">
        <v>137008</v>
      </c>
      <c r="I211" s="27">
        <v>450541</v>
      </c>
      <c r="J211" s="27">
        <v>66173</v>
      </c>
      <c r="K211" s="27">
        <v>32414</v>
      </c>
      <c r="L211" s="27">
        <v>72582.8</v>
      </c>
      <c r="M211" s="28">
        <v>59180.1</v>
      </c>
      <c r="N211" s="27">
        <v>100.5</v>
      </c>
      <c r="O211" s="27">
        <v>6.6248495095</v>
      </c>
      <c r="P211" s="27">
        <v>32.497616</v>
      </c>
      <c r="Q211" s="27">
        <v>44.4263955455454</v>
      </c>
      <c r="R211" s="28">
        <v>56223.68499</v>
      </c>
      <c r="S211" s="27">
        <v>116074.068998625</v>
      </c>
      <c r="T211" s="27">
        <v>17.34</v>
      </c>
      <c r="U211" s="27">
        <v>94.199</v>
      </c>
      <c r="V211" s="27">
        <v>2185.5533</v>
      </c>
      <c r="W211" s="27">
        <v>2134.1593</v>
      </c>
      <c r="X211" s="27">
        <v>15293.91</v>
      </c>
      <c r="Y211" s="27">
        <v>15.8819</v>
      </c>
    </row>
    <row r="212" spans="1:25">
      <c r="A212" s="14">
        <v>16</v>
      </c>
      <c r="B212" s="14">
        <v>2011</v>
      </c>
      <c r="C212" s="27" t="s">
        <v>95</v>
      </c>
      <c r="D212" s="27">
        <v>23969</v>
      </c>
      <c r="E212" s="27">
        <v>4474</v>
      </c>
      <c r="F212" s="27">
        <v>769834</v>
      </c>
      <c r="G212" s="27">
        <v>34.19</v>
      </c>
      <c r="H212" s="27">
        <v>11717.4</v>
      </c>
      <c r="I212" s="27">
        <v>5550</v>
      </c>
      <c r="J212" s="27">
        <v>17692</v>
      </c>
      <c r="K212" s="27">
        <v>7133</v>
      </c>
      <c r="L212" s="27">
        <v>4058.9</v>
      </c>
      <c r="M212" s="28">
        <v>6338</v>
      </c>
      <c r="N212" s="27">
        <v>105.2</v>
      </c>
      <c r="O212" s="27">
        <v>58.41</v>
      </c>
      <c r="P212" s="27">
        <v>4.51</v>
      </c>
      <c r="Q212" s="27">
        <v>46.8</v>
      </c>
      <c r="R212" s="28">
        <v>2032.50750028</v>
      </c>
      <c r="S212" s="27">
        <v>3170.043628</v>
      </c>
      <c r="T212" s="27">
        <v>16.85</v>
      </c>
      <c r="U212" s="27">
        <v>24.46</v>
      </c>
      <c r="V212" s="27">
        <v>117.18</v>
      </c>
      <c r="W212" s="27">
        <v>272.75</v>
      </c>
      <c r="X212" s="27">
        <v>2534.6</v>
      </c>
      <c r="Y212" s="27">
        <v>14.66</v>
      </c>
    </row>
    <row r="213" spans="1:25">
      <c r="A213" s="14">
        <v>16</v>
      </c>
      <c r="B213" s="14">
        <v>2012</v>
      </c>
      <c r="C213" s="27" t="s">
        <v>95</v>
      </c>
      <c r="D213" s="27">
        <v>23877</v>
      </c>
      <c r="E213" s="27">
        <v>4475</v>
      </c>
      <c r="F213" s="27">
        <v>925985</v>
      </c>
      <c r="G213" s="27">
        <v>39.78001</v>
      </c>
      <c r="H213" s="27">
        <v>12952.8</v>
      </c>
      <c r="I213" s="27">
        <v>7985</v>
      </c>
      <c r="J213" s="27">
        <v>20085</v>
      </c>
      <c r="K213" s="27">
        <v>8103</v>
      </c>
      <c r="L213" s="27">
        <v>4620.4</v>
      </c>
      <c r="M213" s="28">
        <v>6893.3</v>
      </c>
      <c r="N213" s="27">
        <v>102.7</v>
      </c>
      <c r="O213" s="27">
        <v>56.77</v>
      </c>
      <c r="P213" s="27">
        <v>4.69</v>
      </c>
      <c r="Q213" s="27">
        <v>46</v>
      </c>
      <c r="R213" s="28">
        <v>2109.24801875</v>
      </c>
      <c r="S213" s="27">
        <v>3399.723125</v>
      </c>
      <c r="T213" s="27">
        <v>17.37</v>
      </c>
      <c r="U213" s="27">
        <v>25.96</v>
      </c>
      <c r="V213" s="27">
        <v>149.58</v>
      </c>
      <c r="W213" s="27">
        <v>323.06</v>
      </c>
      <c r="X213" s="27">
        <v>3019.22</v>
      </c>
      <c r="Y213" s="27">
        <v>15.06</v>
      </c>
    </row>
    <row r="214" spans="1:25">
      <c r="A214" s="14">
        <v>16</v>
      </c>
      <c r="B214" s="14">
        <v>2013</v>
      </c>
      <c r="C214" s="27" t="s">
        <v>95</v>
      </c>
      <c r="D214" s="27">
        <v>29519</v>
      </c>
      <c r="E214" s="27">
        <v>4476</v>
      </c>
      <c r="F214" s="27">
        <v>1106443</v>
      </c>
      <c r="G214" s="27">
        <v>43.06</v>
      </c>
      <c r="H214" s="27">
        <v>14473.4</v>
      </c>
      <c r="I214" s="27">
        <v>9970</v>
      </c>
      <c r="J214" s="27">
        <v>22120</v>
      </c>
      <c r="K214" s="27">
        <v>9089</v>
      </c>
      <c r="L214" s="27">
        <v>5270.9</v>
      </c>
      <c r="M214" s="28">
        <v>7661.9</v>
      </c>
      <c r="N214" s="27">
        <v>102.5</v>
      </c>
      <c r="O214" s="27">
        <v>55.77</v>
      </c>
      <c r="P214" s="27">
        <v>4.92</v>
      </c>
      <c r="Q214" s="27">
        <v>45.1</v>
      </c>
      <c r="R214" s="28">
        <v>2275.792536888</v>
      </c>
      <c r="S214" s="27">
        <v>3639.74364</v>
      </c>
      <c r="T214" s="27">
        <v>17.74</v>
      </c>
      <c r="U214" s="27">
        <v>26.98</v>
      </c>
      <c r="V214" s="27">
        <v>190.71</v>
      </c>
      <c r="W214" s="27">
        <v>378.84</v>
      </c>
      <c r="X214" s="27">
        <v>3470.3</v>
      </c>
      <c r="Y214" s="27">
        <v>15.21</v>
      </c>
    </row>
    <row r="215" spans="1:25">
      <c r="A215" s="14">
        <v>16</v>
      </c>
      <c r="B215" s="14">
        <v>2014</v>
      </c>
      <c r="C215" s="27" t="s">
        <v>95</v>
      </c>
      <c r="D215" s="27">
        <v>28803</v>
      </c>
      <c r="E215" s="27">
        <v>4480</v>
      </c>
      <c r="F215" s="27">
        <v>1284642</v>
      </c>
      <c r="G215" s="27">
        <v>50.75999</v>
      </c>
      <c r="H215" s="27">
        <v>15858.6</v>
      </c>
      <c r="I215" s="27">
        <v>13831</v>
      </c>
      <c r="J215" s="27">
        <v>24309</v>
      </c>
      <c r="K215" s="27">
        <v>10117</v>
      </c>
      <c r="L215" s="27">
        <v>5993.1</v>
      </c>
      <c r="M215" s="28">
        <v>8238.7</v>
      </c>
      <c r="N215" s="27">
        <v>102.3</v>
      </c>
      <c r="O215" s="27">
        <v>53.44</v>
      </c>
      <c r="P215" s="27">
        <v>5.08</v>
      </c>
      <c r="Q215" s="27">
        <v>44.6</v>
      </c>
      <c r="R215" s="28">
        <v>2624.868933816</v>
      </c>
      <c r="S215" s="27">
        <v>4117.2117</v>
      </c>
      <c r="T215" s="27">
        <v>18.05</v>
      </c>
      <c r="U215" s="27">
        <v>28.08</v>
      </c>
      <c r="V215" s="27">
        <v>234.17</v>
      </c>
      <c r="W215" s="27">
        <v>422.35</v>
      </c>
      <c r="X215" s="27">
        <v>3882.7</v>
      </c>
      <c r="Y215" s="27">
        <v>15.55</v>
      </c>
    </row>
    <row r="216" spans="1:25">
      <c r="A216" s="14">
        <v>16</v>
      </c>
      <c r="B216" s="14">
        <v>2015</v>
      </c>
      <c r="C216" s="27" t="s">
        <v>95</v>
      </c>
      <c r="D216" s="27">
        <v>31321</v>
      </c>
      <c r="E216" s="27">
        <v>4485</v>
      </c>
      <c r="F216" s="27">
        <v>1474968</v>
      </c>
      <c r="G216" s="27">
        <v>64.84998</v>
      </c>
      <c r="H216" s="27">
        <v>17031.1</v>
      </c>
      <c r="I216" s="27">
        <v>24161</v>
      </c>
      <c r="J216" s="27">
        <v>26500</v>
      </c>
      <c r="K216" s="27">
        <v>11139</v>
      </c>
      <c r="L216" s="27">
        <v>6949</v>
      </c>
      <c r="M216" s="28">
        <v>8367.7</v>
      </c>
      <c r="N216" s="27">
        <v>101.5</v>
      </c>
      <c r="O216" s="27">
        <v>52.81</v>
      </c>
      <c r="P216" s="27">
        <v>5.41</v>
      </c>
      <c r="Q216" s="27">
        <v>44.1</v>
      </c>
      <c r="R216" s="28">
        <v>2640.816935536</v>
      </c>
      <c r="S216" s="27">
        <v>4520.448152</v>
      </c>
      <c r="T216" s="27">
        <v>18.07</v>
      </c>
      <c r="U216" s="27">
        <v>29.16</v>
      </c>
      <c r="V216" s="27">
        <v>286.21</v>
      </c>
      <c r="W216" s="27">
        <v>510.18</v>
      </c>
      <c r="X216" s="27">
        <v>4412.55</v>
      </c>
      <c r="Y216" s="27">
        <v>15.66</v>
      </c>
    </row>
    <row r="217" spans="1:25">
      <c r="A217" s="14">
        <v>16</v>
      </c>
      <c r="B217" s="14">
        <v>2016</v>
      </c>
      <c r="C217" s="27" t="s">
        <v>95</v>
      </c>
      <c r="D217" s="27">
        <v>34924</v>
      </c>
      <c r="E217" s="27">
        <v>4496</v>
      </c>
      <c r="F217" s="27">
        <v>1797561</v>
      </c>
      <c r="G217" s="27">
        <v>79.01001</v>
      </c>
      <c r="H217" s="27">
        <v>18761.2</v>
      </c>
      <c r="I217" s="27">
        <v>31472</v>
      </c>
      <c r="J217" s="27">
        <v>28673</v>
      </c>
      <c r="K217" s="27">
        <v>12138</v>
      </c>
      <c r="L217" s="27">
        <v>8234.6</v>
      </c>
      <c r="M217" s="28">
        <v>8732.5</v>
      </c>
      <c r="N217" s="27">
        <v>102</v>
      </c>
      <c r="O217" s="27">
        <v>45.81</v>
      </c>
      <c r="P217" s="27">
        <v>5.68</v>
      </c>
      <c r="Q217" s="27">
        <v>43.6</v>
      </c>
      <c r="R217" s="28">
        <v>2658.806878161</v>
      </c>
      <c r="S217" s="27">
        <v>5163.591174</v>
      </c>
      <c r="T217" s="27">
        <v>17.29</v>
      </c>
      <c r="U217" s="27">
        <v>30.17</v>
      </c>
      <c r="V217" s="27">
        <v>349.06</v>
      </c>
      <c r="W217" s="27">
        <v>582.23</v>
      </c>
      <c r="X217" s="27">
        <v>4617.4</v>
      </c>
      <c r="Y217" s="27">
        <v>16.19</v>
      </c>
    </row>
    <row r="218" spans="1:25">
      <c r="A218" s="14">
        <v>16</v>
      </c>
      <c r="B218" s="14">
        <v>2017</v>
      </c>
      <c r="C218" s="27" t="s">
        <v>95</v>
      </c>
      <c r="D218" s="27">
        <v>45082</v>
      </c>
      <c r="E218" s="27">
        <v>4511</v>
      </c>
      <c r="F218" s="27">
        <v>2216865</v>
      </c>
      <c r="G218" s="27">
        <v>96.20998</v>
      </c>
      <c r="H218" s="27">
        <v>20497.6</v>
      </c>
      <c r="I218" s="27">
        <v>33029</v>
      </c>
      <c r="J218" s="27">
        <v>31198</v>
      </c>
      <c r="K218" s="27">
        <v>13242</v>
      </c>
      <c r="L218" s="27">
        <v>9217.8</v>
      </c>
      <c r="M218" s="28">
        <v>9444.6</v>
      </c>
      <c r="N218" s="27">
        <v>102</v>
      </c>
      <c r="O218" s="27">
        <v>31.72</v>
      </c>
      <c r="P218" s="27">
        <v>6.37</v>
      </c>
      <c r="Q218" s="27">
        <v>45.2</v>
      </c>
      <c r="R218" s="28">
        <v>2993.679521712</v>
      </c>
      <c r="S218" s="27">
        <v>5455.251846</v>
      </c>
      <c r="T218" s="27">
        <v>18.03</v>
      </c>
      <c r="U218" s="27">
        <v>31.78</v>
      </c>
      <c r="V218" s="27">
        <v>412.75</v>
      </c>
      <c r="W218" s="27">
        <v>663.93</v>
      </c>
      <c r="X218" s="27">
        <v>5111.47</v>
      </c>
      <c r="Y218" s="27">
        <v>16.23</v>
      </c>
    </row>
    <row r="219" spans="1:25">
      <c r="A219" s="14">
        <v>16</v>
      </c>
      <c r="B219" s="14">
        <v>2018</v>
      </c>
      <c r="C219" s="27" t="s">
        <v>95</v>
      </c>
      <c r="D219" s="27">
        <v>67394</v>
      </c>
      <c r="E219" s="27">
        <v>4513</v>
      </c>
      <c r="F219" s="27">
        <v>2677714</v>
      </c>
      <c r="G219" s="27">
        <v>115.82</v>
      </c>
      <c r="H219" s="27">
        <v>23016.9</v>
      </c>
      <c r="I219" s="27">
        <v>52819</v>
      </c>
      <c r="J219" s="27">
        <v>33819</v>
      </c>
      <c r="K219" s="27">
        <v>14460</v>
      </c>
      <c r="L219" s="27">
        <v>11058.4</v>
      </c>
      <c r="M219" s="28">
        <v>10081.2</v>
      </c>
      <c r="N219" s="27">
        <v>102.1</v>
      </c>
      <c r="O219" s="27">
        <v>24.94</v>
      </c>
      <c r="P219" s="27">
        <v>6.97</v>
      </c>
      <c r="Q219" s="27">
        <v>45.9</v>
      </c>
      <c r="R219" s="28">
        <v>3188.765183616</v>
      </c>
      <c r="S219" s="27">
        <v>5804.78328</v>
      </c>
      <c r="T219" s="27">
        <v>18.06</v>
      </c>
      <c r="U219" s="27">
        <v>32.58</v>
      </c>
      <c r="V219" s="27">
        <v>478.52</v>
      </c>
      <c r="W219" s="27">
        <v>761.06</v>
      </c>
      <c r="X219" s="27">
        <v>5667.52</v>
      </c>
      <c r="Y219" s="27">
        <v>16.19</v>
      </c>
    </row>
    <row r="220" spans="1:25">
      <c r="A220" s="14">
        <v>16</v>
      </c>
      <c r="B220" s="14">
        <v>2019</v>
      </c>
      <c r="C220" s="27" t="s">
        <v>95</v>
      </c>
      <c r="D220" s="27">
        <v>85032</v>
      </c>
      <c r="E220" s="27">
        <v>4516</v>
      </c>
      <c r="F220" s="27">
        <v>3202151</v>
      </c>
      <c r="G220" s="27">
        <v>148.61</v>
      </c>
      <c r="H220" s="27">
        <v>24724</v>
      </c>
      <c r="I220" s="27">
        <v>59140</v>
      </c>
      <c r="J220" s="27">
        <v>36546</v>
      </c>
      <c r="K220" s="27">
        <v>15796</v>
      </c>
      <c r="L220" s="27">
        <v>12281</v>
      </c>
      <c r="M220" s="28">
        <v>10385.3</v>
      </c>
      <c r="N220" s="27">
        <v>102.9</v>
      </c>
      <c r="O220" s="27">
        <v>22.71</v>
      </c>
      <c r="P220" s="27">
        <v>7.19</v>
      </c>
      <c r="Q220" s="27">
        <v>45.5</v>
      </c>
      <c r="R220" s="28">
        <v>3510.631680255</v>
      </c>
      <c r="S220" s="27">
        <v>6966.450225</v>
      </c>
      <c r="T220" s="27">
        <v>18.41</v>
      </c>
      <c r="U220" s="27">
        <v>34.83</v>
      </c>
      <c r="V220" s="27">
        <v>537.77</v>
      </c>
      <c r="W220" s="27">
        <v>817.76</v>
      </c>
      <c r="X220" s="27">
        <v>6386.8</v>
      </c>
      <c r="Y220" s="27">
        <v>20.91</v>
      </c>
    </row>
    <row r="221" spans="1:25">
      <c r="A221" s="14">
        <v>16</v>
      </c>
      <c r="B221" s="14">
        <v>2020</v>
      </c>
      <c r="C221" s="27" t="s">
        <v>95</v>
      </c>
      <c r="D221" s="27">
        <v>100473</v>
      </c>
      <c r="E221" s="27">
        <v>4519</v>
      </c>
      <c r="F221" s="27">
        <v>3460219</v>
      </c>
      <c r="G221" s="27">
        <v>233.41</v>
      </c>
      <c r="H221" s="27">
        <v>25825.4</v>
      </c>
      <c r="I221" s="27">
        <v>80239</v>
      </c>
      <c r="J221" s="27">
        <v>38556</v>
      </c>
      <c r="K221" s="27">
        <v>16981</v>
      </c>
      <c r="L221" s="27">
        <v>12949.9</v>
      </c>
      <c r="M221" s="28">
        <v>10631.7</v>
      </c>
      <c r="N221" s="27">
        <v>102.6</v>
      </c>
      <c r="O221" s="27">
        <v>10.25</v>
      </c>
      <c r="P221" s="27">
        <v>7.71</v>
      </c>
      <c r="Q221" s="27">
        <v>46.4</v>
      </c>
      <c r="R221" s="28">
        <v>4002.390063936</v>
      </c>
      <c r="S221" s="27">
        <v>9179.739936</v>
      </c>
      <c r="T221" s="27">
        <v>18.78</v>
      </c>
      <c r="U221" s="27">
        <v>36.78</v>
      </c>
      <c r="V221" s="27">
        <v>588.56</v>
      </c>
      <c r="W221" s="27">
        <v>865.65</v>
      </c>
      <c r="X221" s="27">
        <v>6674.08</v>
      </c>
      <c r="Y221" s="27">
        <v>21.06</v>
      </c>
    </row>
    <row r="222" spans="1:25">
      <c r="A222" s="14">
        <v>16</v>
      </c>
      <c r="B222" s="14">
        <v>2021</v>
      </c>
      <c r="C222" s="27" t="s">
        <v>95</v>
      </c>
      <c r="D222" s="27">
        <v>97497</v>
      </c>
      <c r="E222" s="27">
        <v>4517</v>
      </c>
      <c r="F222" s="27">
        <v>3978466</v>
      </c>
      <c r="G222" s="27">
        <v>409.3799</v>
      </c>
      <c r="H222" s="27">
        <v>29838.2</v>
      </c>
      <c r="I222" s="27">
        <v>97372</v>
      </c>
      <c r="J222" s="27">
        <v>41684</v>
      </c>
      <c r="K222" s="27">
        <v>18684</v>
      </c>
      <c r="L222" s="27">
        <v>14945</v>
      </c>
      <c r="M222" s="28">
        <v>12559.3</v>
      </c>
      <c r="N222" s="27">
        <v>100.9</v>
      </c>
      <c r="O222" s="27">
        <v>8.75</v>
      </c>
      <c r="P222" s="27">
        <v>7.96</v>
      </c>
      <c r="Q222" s="27">
        <v>46.9</v>
      </c>
      <c r="R222" s="28">
        <v>4965.71955</v>
      </c>
      <c r="S222" s="27">
        <v>9793.377</v>
      </c>
      <c r="T222" s="27">
        <v>18.47</v>
      </c>
      <c r="U222" s="27">
        <v>38.17</v>
      </c>
      <c r="V222" s="27">
        <v>640.06</v>
      </c>
      <c r="W222" s="27">
        <v>892.12</v>
      </c>
      <c r="X222" s="27">
        <v>6778.87</v>
      </c>
      <c r="Y222" s="27">
        <v>21.11</v>
      </c>
    </row>
    <row r="223" spans="1:25">
      <c r="A223" s="14">
        <v>16</v>
      </c>
      <c r="B223" s="14">
        <v>2022</v>
      </c>
      <c r="C223" s="27" t="s">
        <v>95</v>
      </c>
      <c r="D223" s="27">
        <v>101018</v>
      </c>
      <c r="E223" s="27">
        <v>4528</v>
      </c>
      <c r="F223" s="27">
        <v>4396905</v>
      </c>
      <c r="G223" s="27">
        <v>733.8802</v>
      </c>
      <c r="H223" s="27">
        <v>31568.1</v>
      </c>
      <c r="I223" s="27">
        <v>75830</v>
      </c>
      <c r="J223" s="27">
        <v>43697</v>
      </c>
      <c r="K223" s="27">
        <v>19936</v>
      </c>
      <c r="L223" s="27">
        <v>16268.8</v>
      </c>
      <c r="M223" s="28">
        <v>12832.9</v>
      </c>
      <c r="N223" s="27">
        <v>102</v>
      </c>
      <c r="O223" s="27">
        <v>7.6</v>
      </c>
      <c r="P223" s="27">
        <v>8.06</v>
      </c>
      <c r="Q223" s="27">
        <v>46.6</v>
      </c>
      <c r="R223" s="28">
        <v>6400.55676</v>
      </c>
      <c r="S223" s="27">
        <v>10842.4732</v>
      </c>
      <c r="T223" s="27">
        <v>18.46</v>
      </c>
      <c r="U223" s="27">
        <v>39.08</v>
      </c>
      <c r="V223" s="27">
        <v>685.47</v>
      </c>
      <c r="W223" s="27">
        <v>1022.85</v>
      </c>
      <c r="X223" s="27">
        <v>7289.07</v>
      </c>
      <c r="Y223" s="27">
        <v>21.07</v>
      </c>
    </row>
    <row r="224" spans="1:25">
      <c r="A224" s="14">
        <v>16</v>
      </c>
      <c r="B224" s="14">
        <v>2023</v>
      </c>
      <c r="C224" s="27" t="s">
        <v>95</v>
      </c>
      <c r="D224" s="27">
        <v>126157</v>
      </c>
      <c r="E224" s="27">
        <v>4515</v>
      </c>
      <c r="F224" s="27">
        <v>4840718</v>
      </c>
      <c r="G224" s="27">
        <v>1584.87</v>
      </c>
      <c r="H224" s="27">
        <v>32677.1</v>
      </c>
      <c r="I224" s="27">
        <v>60120</v>
      </c>
      <c r="J224" s="27">
        <v>45554</v>
      </c>
      <c r="K224" s="27">
        <v>21358</v>
      </c>
      <c r="L224" s="27">
        <v>17125</v>
      </c>
      <c r="M224" s="28">
        <v>13115.7</v>
      </c>
      <c r="N224" s="27">
        <v>100.3</v>
      </c>
      <c r="O224" s="27">
        <v>6.4</v>
      </c>
      <c r="P224" s="27">
        <v>8.3</v>
      </c>
      <c r="Q224" s="27">
        <v>46.9</v>
      </c>
      <c r="R224" s="28">
        <v>5713.46436</v>
      </c>
      <c r="S224" s="27">
        <v>13374.6366</v>
      </c>
      <c r="T224" s="27">
        <v>18.21</v>
      </c>
      <c r="U224" s="27">
        <v>43.91</v>
      </c>
      <c r="V224" s="27">
        <v>726.66</v>
      </c>
      <c r="W224" s="27">
        <v>1104.93</v>
      </c>
      <c r="X224" s="27">
        <v>7492.88</v>
      </c>
      <c r="Y224" s="27">
        <v>20.96</v>
      </c>
    </row>
    <row r="225" spans="1:25">
      <c r="A225" s="14">
        <v>16</v>
      </c>
      <c r="B225" s="14">
        <v>2024</v>
      </c>
      <c r="C225" s="27" t="s">
        <v>95</v>
      </c>
      <c r="D225" s="27">
        <v>118257</v>
      </c>
      <c r="E225" s="27">
        <v>4502</v>
      </c>
      <c r="F225" s="27">
        <v>5190579</v>
      </c>
      <c r="G225" s="27">
        <v>2582.654</v>
      </c>
      <c r="H225" s="27">
        <v>34202.5</v>
      </c>
      <c r="I225" s="27">
        <v>55760</v>
      </c>
      <c r="J225" s="27">
        <v>47514</v>
      </c>
      <c r="K225" s="27">
        <v>22673</v>
      </c>
      <c r="L225" s="27">
        <v>17908.8</v>
      </c>
      <c r="M225" s="28">
        <v>13688.5</v>
      </c>
      <c r="N225" s="27">
        <v>100.5</v>
      </c>
      <c r="O225" s="27">
        <v>7.7463357611</v>
      </c>
      <c r="P225" s="27">
        <v>8.453063</v>
      </c>
      <c r="Q225" s="27">
        <v>46.840125173106</v>
      </c>
      <c r="R225" s="28">
        <v>4711.71672</v>
      </c>
      <c r="S225" s="27">
        <v>15915.1723388437</v>
      </c>
      <c r="T225" s="27">
        <v>17.94</v>
      </c>
      <c r="U225" s="27">
        <v>45.9674</v>
      </c>
      <c r="V225" s="27">
        <v>767.4193</v>
      </c>
      <c r="W225" s="27">
        <v>1124.4939</v>
      </c>
      <c r="X225" s="27">
        <v>7696.52</v>
      </c>
      <c r="Y225" s="27">
        <v>20.9486</v>
      </c>
    </row>
    <row r="226" spans="1:25">
      <c r="A226" s="14">
        <v>17</v>
      </c>
      <c r="B226" s="14">
        <v>2011</v>
      </c>
      <c r="C226" s="27" t="s">
        <v>96</v>
      </c>
      <c r="D226" s="27">
        <v>51498</v>
      </c>
      <c r="E226" s="27">
        <v>7232</v>
      </c>
      <c r="F226" s="27">
        <v>1586189</v>
      </c>
      <c r="G226" s="27">
        <v>26.25</v>
      </c>
      <c r="H226" s="27">
        <v>21711.7</v>
      </c>
      <c r="I226" s="27">
        <v>11119</v>
      </c>
      <c r="J226" s="27">
        <v>18006</v>
      </c>
      <c r="K226" s="27">
        <v>7187</v>
      </c>
      <c r="L226" s="27">
        <v>8733.4</v>
      </c>
      <c r="M226" s="28">
        <v>10275.5</v>
      </c>
      <c r="N226" s="27">
        <v>105.7</v>
      </c>
      <c r="O226" s="27">
        <v>141.21</v>
      </c>
      <c r="P226" s="27">
        <v>7.11</v>
      </c>
      <c r="Q226" s="27">
        <v>42.1</v>
      </c>
      <c r="R226" s="28">
        <v>3461.97073098</v>
      </c>
      <c r="S226" s="27">
        <v>2951.6716</v>
      </c>
      <c r="T226" s="27">
        <v>17.89</v>
      </c>
      <c r="U226" s="27">
        <v>44.91</v>
      </c>
      <c r="V226" s="27">
        <v>510.61</v>
      </c>
      <c r="W226" s="27">
        <v>426.23</v>
      </c>
      <c r="X226" s="27">
        <v>3537.39</v>
      </c>
      <c r="Y226" s="27">
        <v>15.7</v>
      </c>
    </row>
    <row r="227" spans="1:25">
      <c r="A227" s="14">
        <v>17</v>
      </c>
      <c r="B227" s="14">
        <v>2012</v>
      </c>
      <c r="C227" s="27" t="s">
        <v>96</v>
      </c>
      <c r="D227" s="27">
        <v>55979</v>
      </c>
      <c r="E227" s="27">
        <v>7262</v>
      </c>
      <c r="F227" s="27">
        <v>1980850</v>
      </c>
      <c r="G227" s="27">
        <v>37.82</v>
      </c>
      <c r="H227" s="27">
        <v>23437.3</v>
      </c>
      <c r="I227" s="27">
        <v>15315</v>
      </c>
      <c r="J227" s="27">
        <v>20222</v>
      </c>
      <c r="K227" s="27">
        <v>8158</v>
      </c>
      <c r="L227" s="27">
        <v>9603.6</v>
      </c>
      <c r="M227" s="28">
        <v>10919.7</v>
      </c>
      <c r="N227" s="27">
        <v>102.6</v>
      </c>
      <c r="O227" s="27">
        <v>134.12</v>
      </c>
      <c r="P227" s="27">
        <v>7.35</v>
      </c>
      <c r="Q227" s="27">
        <v>41</v>
      </c>
      <c r="R227" s="28">
        <v>3191.7931625</v>
      </c>
      <c r="S227" s="27">
        <v>3090.6</v>
      </c>
      <c r="T227" s="27">
        <v>17.65</v>
      </c>
      <c r="U227" s="27">
        <v>46.33</v>
      </c>
      <c r="V227" s="27">
        <v>624.04</v>
      </c>
      <c r="W227" s="27">
        <v>470.21</v>
      </c>
      <c r="X227" s="27">
        <v>4079.44</v>
      </c>
      <c r="Y227" s="27">
        <v>16.3</v>
      </c>
    </row>
    <row r="228" spans="1:25">
      <c r="A228" s="14">
        <v>17</v>
      </c>
      <c r="B228" s="14">
        <v>2013</v>
      </c>
      <c r="C228" s="27" t="s">
        <v>96</v>
      </c>
      <c r="D228" s="27">
        <v>65049</v>
      </c>
      <c r="E228" s="27">
        <v>7288</v>
      </c>
      <c r="F228" s="27">
        <v>2327418</v>
      </c>
      <c r="G228" s="27">
        <v>31.56</v>
      </c>
      <c r="H228" s="27">
        <v>24659.1</v>
      </c>
      <c r="I228" s="27">
        <v>18186</v>
      </c>
      <c r="J228" s="27">
        <v>22227</v>
      </c>
      <c r="K228" s="27">
        <v>9188</v>
      </c>
      <c r="L228" s="27">
        <v>10338.9</v>
      </c>
      <c r="M228" s="28">
        <v>11178.4</v>
      </c>
      <c r="N228" s="27">
        <v>103</v>
      </c>
      <c r="O228" s="27">
        <v>128.47</v>
      </c>
      <c r="P228" s="27">
        <v>7.6</v>
      </c>
      <c r="Q228" s="27">
        <v>41.2</v>
      </c>
      <c r="R228" s="28">
        <v>3400.783415172</v>
      </c>
      <c r="S228" s="27">
        <v>3377.895144</v>
      </c>
      <c r="T228" s="27">
        <v>17.54</v>
      </c>
      <c r="U228" s="27">
        <v>49.2</v>
      </c>
      <c r="V228" s="27">
        <v>719.46</v>
      </c>
      <c r="W228" s="27">
        <v>528.62</v>
      </c>
      <c r="X228" s="27">
        <v>4409.58</v>
      </c>
      <c r="Y228" s="27">
        <v>17.45</v>
      </c>
    </row>
    <row r="229" spans="1:25">
      <c r="A229" s="14">
        <v>17</v>
      </c>
      <c r="B229" s="14">
        <v>2014</v>
      </c>
      <c r="C229" s="27" t="s">
        <v>96</v>
      </c>
      <c r="D229" s="27">
        <v>75142</v>
      </c>
      <c r="E229" s="27">
        <v>7323</v>
      </c>
      <c r="F229" s="27">
        <v>2606711</v>
      </c>
      <c r="G229" s="27">
        <v>29.22</v>
      </c>
      <c r="H229" s="27">
        <v>25644.1</v>
      </c>
      <c r="I229" s="27">
        <v>20132</v>
      </c>
      <c r="J229" s="27">
        <v>24141</v>
      </c>
      <c r="K229" s="27">
        <v>10186</v>
      </c>
      <c r="L229" s="27">
        <v>11002.5</v>
      </c>
      <c r="M229" s="28">
        <v>11476.9</v>
      </c>
      <c r="N229" s="27">
        <v>101.7</v>
      </c>
      <c r="O229" s="27">
        <v>118.99</v>
      </c>
      <c r="P229" s="27">
        <v>7.94</v>
      </c>
      <c r="Q229" s="27">
        <v>41.9</v>
      </c>
      <c r="R229" s="28">
        <v>3678.146408652</v>
      </c>
      <c r="S229" s="27">
        <v>3816.82878</v>
      </c>
      <c r="T229" s="27">
        <v>17.28</v>
      </c>
      <c r="U229" s="27">
        <v>51.29</v>
      </c>
      <c r="V229" s="27">
        <v>834.9</v>
      </c>
      <c r="W229" s="27">
        <v>585.62</v>
      </c>
      <c r="X229" s="27">
        <v>4677.3</v>
      </c>
      <c r="Y229" s="27">
        <v>17.92</v>
      </c>
    </row>
    <row r="230" spans="1:25">
      <c r="A230" s="14">
        <v>17</v>
      </c>
      <c r="B230" s="14">
        <v>2015</v>
      </c>
      <c r="C230" s="27" t="s">
        <v>96</v>
      </c>
      <c r="D230" s="27">
        <v>79452</v>
      </c>
      <c r="E230" s="27">
        <v>7345</v>
      </c>
      <c r="F230" s="27">
        <v>2858051</v>
      </c>
      <c r="G230" s="27">
        <v>39.54</v>
      </c>
      <c r="H230" s="27">
        <v>26744.1</v>
      </c>
      <c r="I230" s="27">
        <v>30130</v>
      </c>
      <c r="J230" s="27">
        <v>26152</v>
      </c>
      <c r="K230" s="27">
        <v>11051</v>
      </c>
      <c r="L230" s="27">
        <v>12124.1</v>
      </c>
      <c r="M230" s="28">
        <v>11519.5</v>
      </c>
      <c r="N230" s="27">
        <v>100.9</v>
      </c>
      <c r="O230" s="27">
        <v>110.84</v>
      </c>
      <c r="P230" s="27">
        <v>8.13</v>
      </c>
      <c r="Q230" s="27">
        <v>41.2</v>
      </c>
      <c r="R230" s="28">
        <v>3208.482280432</v>
      </c>
      <c r="S230" s="27">
        <v>4585.597216</v>
      </c>
      <c r="T230" s="27">
        <v>17.46</v>
      </c>
      <c r="U230" s="27">
        <v>53.33</v>
      </c>
      <c r="V230" s="27">
        <v>978.65</v>
      </c>
      <c r="W230" s="27">
        <v>763.68</v>
      </c>
      <c r="X230" s="27">
        <v>5632.19</v>
      </c>
      <c r="Y230" s="27">
        <v>18.46</v>
      </c>
    </row>
    <row r="231" spans="1:25">
      <c r="A231" s="14">
        <v>17</v>
      </c>
      <c r="B231" s="14">
        <v>2016</v>
      </c>
      <c r="C231" s="27" t="s">
        <v>96</v>
      </c>
      <c r="D231" s="27">
        <v>82971</v>
      </c>
      <c r="E231" s="27">
        <v>7375</v>
      </c>
      <c r="F231" s="27">
        <v>3086608</v>
      </c>
      <c r="G231" s="27">
        <v>59</v>
      </c>
      <c r="H231" s="27">
        <v>28879.7</v>
      </c>
      <c r="I231" s="27">
        <v>31826</v>
      </c>
      <c r="J231" s="27">
        <v>28249</v>
      </c>
      <c r="K231" s="27">
        <v>11919</v>
      </c>
      <c r="L231" s="27">
        <v>13464.9</v>
      </c>
      <c r="M231" s="28">
        <v>12332.3</v>
      </c>
      <c r="N231" s="27">
        <v>101.5</v>
      </c>
      <c r="O231" s="27">
        <v>55.18</v>
      </c>
      <c r="P231" s="27">
        <v>8.54</v>
      </c>
      <c r="Q231" s="27">
        <v>40.8</v>
      </c>
      <c r="R231" s="28">
        <v>3100.31876574</v>
      </c>
      <c r="S231" s="27">
        <v>5634.065283</v>
      </c>
      <c r="T231" s="27">
        <v>16.9</v>
      </c>
      <c r="U231" s="27">
        <v>55.51</v>
      </c>
      <c r="V231" s="27">
        <v>1143.78</v>
      </c>
      <c r="W231" s="27">
        <v>839.27</v>
      </c>
      <c r="X231" s="27">
        <v>6049.53</v>
      </c>
      <c r="Y231" s="27">
        <v>18.84</v>
      </c>
    </row>
    <row r="232" spans="1:25">
      <c r="A232" s="14">
        <v>17</v>
      </c>
      <c r="B232" s="14">
        <v>2017</v>
      </c>
      <c r="C232" s="27" t="s">
        <v>96</v>
      </c>
      <c r="D232" s="27">
        <v>79135</v>
      </c>
      <c r="E232" s="27">
        <v>7409</v>
      </c>
      <c r="F232" s="27">
        <v>3509684</v>
      </c>
      <c r="G232" s="27">
        <v>88.92001</v>
      </c>
      <c r="H232" s="27">
        <v>31065.5</v>
      </c>
      <c r="I232" s="27">
        <v>35348</v>
      </c>
      <c r="J232" s="27">
        <v>30548</v>
      </c>
      <c r="K232" s="27">
        <v>12881</v>
      </c>
      <c r="L232" s="27">
        <v>15157.5</v>
      </c>
      <c r="M232" s="28">
        <v>12778</v>
      </c>
      <c r="N232" s="27">
        <v>101.7</v>
      </c>
      <c r="O232" s="27">
        <v>43.31</v>
      </c>
      <c r="P232" s="27">
        <v>8.83</v>
      </c>
      <c r="Q232" s="27">
        <v>41.8</v>
      </c>
      <c r="R232" s="28">
        <v>3366.146552274</v>
      </c>
      <c r="S232" s="27">
        <v>6469.439724</v>
      </c>
      <c r="T232" s="27">
        <v>17.11</v>
      </c>
      <c r="U232" s="27">
        <v>59.06</v>
      </c>
      <c r="V232" s="27">
        <v>1279.38</v>
      </c>
      <c r="W232" s="27">
        <v>976.88</v>
      </c>
      <c r="X232" s="27">
        <v>6639.18</v>
      </c>
      <c r="Y232" s="27">
        <v>19.17</v>
      </c>
    </row>
    <row r="233" spans="1:25">
      <c r="A233" s="14">
        <v>17</v>
      </c>
      <c r="B233" s="14">
        <v>2018</v>
      </c>
      <c r="C233" s="27" t="s">
        <v>96</v>
      </c>
      <c r="D233" s="27">
        <v>68956</v>
      </c>
      <c r="E233" s="27">
        <v>7426</v>
      </c>
      <c r="F233" s="27">
        <v>3819916</v>
      </c>
      <c r="G233" s="27">
        <v>275.98</v>
      </c>
      <c r="H233" s="27">
        <v>32947</v>
      </c>
      <c r="I233" s="27">
        <v>51894</v>
      </c>
      <c r="J233" s="27">
        <v>32977</v>
      </c>
      <c r="K233" s="27">
        <v>14031</v>
      </c>
      <c r="L233" s="27">
        <v>16704.3</v>
      </c>
      <c r="M233" s="28">
        <v>12904.1</v>
      </c>
      <c r="N233" s="27">
        <v>102.4</v>
      </c>
      <c r="O233" s="27">
        <v>34.32</v>
      </c>
      <c r="P233" s="27">
        <v>9.14</v>
      </c>
      <c r="Q233" s="27">
        <v>41.6</v>
      </c>
      <c r="R233" s="28">
        <v>3566.836369902</v>
      </c>
      <c r="S233" s="27">
        <v>7190.79771</v>
      </c>
      <c r="T233" s="27">
        <v>17.39</v>
      </c>
      <c r="U233" s="27">
        <v>62.4</v>
      </c>
      <c r="V233" s="27">
        <v>1411.48</v>
      </c>
      <c r="W233" s="27">
        <v>1137.84</v>
      </c>
      <c r="X233" s="27">
        <v>7726.21</v>
      </c>
      <c r="Y233" s="27">
        <v>19.33</v>
      </c>
    </row>
    <row r="234" spans="1:25">
      <c r="A234" s="14">
        <v>17</v>
      </c>
      <c r="B234" s="14">
        <v>2019</v>
      </c>
      <c r="C234" s="27" t="s">
        <v>96</v>
      </c>
      <c r="D234" s="27">
        <v>76096</v>
      </c>
      <c r="E234" s="27">
        <v>7447</v>
      </c>
      <c r="F234" s="27">
        <v>4385826</v>
      </c>
      <c r="G234" s="27">
        <v>381.19</v>
      </c>
      <c r="H234" s="27">
        <v>35623.5</v>
      </c>
      <c r="I234" s="27">
        <v>57809</v>
      </c>
      <c r="J234" s="27">
        <v>35738</v>
      </c>
      <c r="K234" s="27">
        <v>15373</v>
      </c>
      <c r="L234" s="27">
        <v>18504.2</v>
      </c>
      <c r="M234" s="28">
        <v>13600.9</v>
      </c>
      <c r="N234" s="27">
        <v>103</v>
      </c>
      <c r="O234" s="27">
        <v>28.69</v>
      </c>
      <c r="P234" s="27">
        <v>9.37</v>
      </c>
      <c r="Q234" s="27">
        <v>42.3</v>
      </c>
      <c r="R234" s="28">
        <v>4004.11580877</v>
      </c>
      <c r="S234" s="27">
        <v>10967.994135</v>
      </c>
      <c r="T234" s="27">
        <v>18</v>
      </c>
      <c r="U234" s="27">
        <v>64.72</v>
      </c>
      <c r="V234" s="27">
        <v>1518.86</v>
      </c>
      <c r="W234" s="27">
        <v>1227.95</v>
      </c>
      <c r="X234" s="27">
        <v>8309.04</v>
      </c>
      <c r="Y234" s="27">
        <v>19.7</v>
      </c>
    </row>
    <row r="235" spans="1:25">
      <c r="A235" s="14">
        <v>17</v>
      </c>
      <c r="B235" s="14">
        <v>2020</v>
      </c>
      <c r="C235" s="27" t="s">
        <v>96</v>
      </c>
      <c r="D235" s="27">
        <v>86337</v>
      </c>
      <c r="E235" s="27">
        <v>7464</v>
      </c>
      <c r="F235" s="27">
        <v>4854544</v>
      </c>
      <c r="G235" s="27">
        <v>554.9599</v>
      </c>
      <c r="H235" s="27">
        <v>36821.5</v>
      </c>
      <c r="I235" s="27">
        <v>92196</v>
      </c>
      <c r="J235" s="27">
        <v>37286</v>
      </c>
      <c r="K235" s="27">
        <v>16467</v>
      </c>
      <c r="L235" s="27">
        <v>19003.1</v>
      </c>
      <c r="M235" s="28">
        <v>13938</v>
      </c>
      <c r="N235" s="27">
        <v>102.1</v>
      </c>
      <c r="O235" s="27">
        <v>16.17</v>
      </c>
      <c r="P235" s="27">
        <v>9.88</v>
      </c>
      <c r="Q235" s="27">
        <v>42.9</v>
      </c>
      <c r="R235" s="28">
        <v>4446.898308576</v>
      </c>
      <c r="S235" s="27">
        <v>15547.328352</v>
      </c>
      <c r="T235" s="27">
        <v>17.8</v>
      </c>
      <c r="U235" s="27">
        <v>67.5</v>
      </c>
      <c r="V235" s="27">
        <v>1606.46</v>
      </c>
      <c r="W235" s="27">
        <v>1412.67</v>
      </c>
      <c r="X235" s="27">
        <v>9022.79</v>
      </c>
      <c r="Y235" s="27">
        <v>20.47</v>
      </c>
    </row>
    <row r="236" spans="1:25">
      <c r="A236" s="14">
        <v>17</v>
      </c>
      <c r="B236" s="14">
        <v>2021</v>
      </c>
      <c r="C236" s="27" t="s">
        <v>96</v>
      </c>
      <c r="D236" s="27">
        <v>83401</v>
      </c>
      <c r="E236" s="27">
        <v>7448</v>
      </c>
      <c r="F236" s="27">
        <v>5703924</v>
      </c>
      <c r="G236" s="27">
        <v>747.3202</v>
      </c>
      <c r="H236" s="27">
        <v>41205.4</v>
      </c>
      <c r="I236" s="27">
        <v>120034</v>
      </c>
      <c r="J236" s="27">
        <v>39791</v>
      </c>
      <c r="K236" s="27">
        <v>18179</v>
      </c>
      <c r="L236" s="27">
        <v>20725.3</v>
      </c>
      <c r="M236" s="28">
        <v>16450.8</v>
      </c>
      <c r="N236" s="27">
        <v>101</v>
      </c>
      <c r="O236" s="27">
        <v>17.07</v>
      </c>
      <c r="P236" s="27">
        <v>10.15</v>
      </c>
      <c r="Q236" s="27">
        <v>42.9</v>
      </c>
      <c r="R236" s="28">
        <v>5329.58415</v>
      </c>
      <c r="S236" s="27">
        <v>15186.831</v>
      </c>
      <c r="T236" s="27">
        <v>17.91</v>
      </c>
      <c r="U236" s="27">
        <v>71.03</v>
      </c>
      <c r="V236" s="27">
        <v>1686.89</v>
      </c>
      <c r="W236" s="27">
        <v>1405.03</v>
      </c>
      <c r="X236" s="27">
        <v>8848.21</v>
      </c>
      <c r="Y236" s="27">
        <v>20.72</v>
      </c>
    </row>
    <row r="237" spans="1:25">
      <c r="A237" s="14">
        <v>17</v>
      </c>
      <c r="B237" s="14">
        <v>2022</v>
      </c>
      <c r="C237" s="27" t="s">
        <v>96</v>
      </c>
      <c r="D237" s="27">
        <v>111333</v>
      </c>
      <c r="E237" s="27">
        <v>7420</v>
      </c>
      <c r="F237" s="27">
        <v>6358675</v>
      </c>
      <c r="G237" s="27">
        <v>1003.83</v>
      </c>
      <c r="H237" s="27">
        <v>43198.3</v>
      </c>
      <c r="I237" s="27">
        <v>115314</v>
      </c>
      <c r="J237" s="27">
        <v>41278</v>
      </c>
      <c r="K237" s="27">
        <v>19364</v>
      </c>
      <c r="L237" s="27">
        <v>22383.3</v>
      </c>
      <c r="M237" s="28">
        <v>16406.7</v>
      </c>
      <c r="N237" s="27">
        <v>101.8</v>
      </c>
      <c r="O237" s="27">
        <v>14.62</v>
      </c>
      <c r="P237" s="27">
        <v>10.06</v>
      </c>
      <c r="Q237" s="27">
        <v>43.8</v>
      </c>
      <c r="R237" s="28">
        <v>5458.90276</v>
      </c>
      <c r="S237" s="27">
        <v>17938.5087</v>
      </c>
      <c r="T237" s="27">
        <v>17.55</v>
      </c>
      <c r="U237" s="27">
        <v>73.29</v>
      </c>
      <c r="V237" s="27">
        <v>1758.9</v>
      </c>
      <c r="W237" s="27">
        <v>1617.71</v>
      </c>
      <c r="X237" s="27">
        <v>9305.64</v>
      </c>
      <c r="Y237" s="27">
        <v>20.92</v>
      </c>
    </row>
    <row r="238" spans="1:25">
      <c r="A238" s="14">
        <v>17</v>
      </c>
      <c r="B238" s="14">
        <v>2023</v>
      </c>
      <c r="C238" s="27" t="s">
        <v>96</v>
      </c>
      <c r="D238" s="27">
        <v>128602</v>
      </c>
      <c r="E238" s="27">
        <v>7393</v>
      </c>
      <c r="F238" s="27">
        <v>7035030</v>
      </c>
      <c r="G238" s="27">
        <v>1783.09</v>
      </c>
      <c r="H238" s="27">
        <v>45660</v>
      </c>
      <c r="I238" s="27">
        <v>92009</v>
      </c>
      <c r="J238" s="27">
        <v>43631</v>
      </c>
      <c r="K238" s="27">
        <v>20688</v>
      </c>
      <c r="L238" s="27">
        <v>24084.8</v>
      </c>
      <c r="M238" s="28">
        <v>17112.2</v>
      </c>
      <c r="N238" s="27">
        <v>100.6</v>
      </c>
      <c r="O238" s="27">
        <v>14.25</v>
      </c>
      <c r="P238" s="27">
        <v>10.63</v>
      </c>
      <c r="Q238" s="27">
        <v>43.7</v>
      </c>
      <c r="R238" s="28">
        <v>5833.96293</v>
      </c>
      <c r="S238" s="27">
        <v>19491.1722</v>
      </c>
      <c r="T238" s="27">
        <v>17.49</v>
      </c>
      <c r="U238" s="27">
        <v>79.07</v>
      </c>
      <c r="V238" s="27">
        <v>1840.09</v>
      </c>
      <c r="W238" s="27">
        <v>1691.14</v>
      </c>
      <c r="X238" s="27">
        <v>9606.21</v>
      </c>
      <c r="Y238" s="27">
        <v>21.11</v>
      </c>
    </row>
    <row r="239" spans="1:25">
      <c r="A239" s="14">
        <v>17</v>
      </c>
      <c r="B239" s="14">
        <v>2024</v>
      </c>
      <c r="C239" s="27" t="s">
        <v>96</v>
      </c>
      <c r="D239" s="27">
        <v>134767</v>
      </c>
      <c r="E239" s="27">
        <v>7378</v>
      </c>
      <c r="F239" s="27">
        <v>7572826</v>
      </c>
      <c r="G239" s="27">
        <v>1958.768</v>
      </c>
      <c r="H239" s="27">
        <v>47526.9</v>
      </c>
      <c r="I239" s="27">
        <v>97308</v>
      </c>
      <c r="J239" s="27">
        <v>45610</v>
      </c>
      <c r="K239" s="27">
        <v>22022</v>
      </c>
      <c r="L239" s="27">
        <v>25534.1</v>
      </c>
      <c r="M239" s="28">
        <v>17470.5</v>
      </c>
      <c r="N239" s="27">
        <v>100.2</v>
      </c>
      <c r="O239" s="27">
        <v>13.715450978</v>
      </c>
      <c r="P239" s="27">
        <v>11.319065</v>
      </c>
      <c r="Q239" s="27">
        <v>43.8028157873922</v>
      </c>
      <c r="R239" s="28">
        <v>6155.99748</v>
      </c>
      <c r="S239" s="27">
        <v>20429.8538751562</v>
      </c>
      <c r="T239" s="27">
        <v>16.89</v>
      </c>
      <c r="U239" s="27">
        <v>84.261</v>
      </c>
      <c r="V239" s="27">
        <v>1940.1747</v>
      </c>
      <c r="W239" s="27">
        <v>1796.1943</v>
      </c>
      <c r="X239" s="27">
        <v>10325.97</v>
      </c>
      <c r="Y239" s="27">
        <v>21.5171</v>
      </c>
    </row>
    <row r="240" spans="1:25">
      <c r="A240" s="14">
        <v>18</v>
      </c>
      <c r="B240" s="14">
        <v>2011</v>
      </c>
      <c r="C240" s="27" t="s">
        <v>97</v>
      </c>
      <c r="D240" s="27">
        <v>93833</v>
      </c>
      <c r="E240" s="27">
        <v>9461</v>
      </c>
      <c r="F240" s="27">
        <v>2137236</v>
      </c>
      <c r="G240" s="27">
        <v>38.75999</v>
      </c>
      <c r="H240" s="27">
        <v>26212.2</v>
      </c>
      <c r="I240" s="27">
        <v>19259</v>
      </c>
      <c r="J240" s="27">
        <v>17661</v>
      </c>
      <c r="K240" s="27">
        <v>6989</v>
      </c>
      <c r="L240" s="27">
        <v>9329</v>
      </c>
      <c r="M240" s="28">
        <v>13533.9</v>
      </c>
      <c r="N240" s="27">
        <v>105.6</v>
      </c>
      <c r="O240" s="27">
        <v>137.05</v>
      </c>
      <c r="P240" s="27">
        <v>6.96</v>
      </c>
      <c r="Q240" s="27">
        <v>36.6</v>
      </c>
      <c r="R240" s="28">
        <v>2107.027067864</v>
      </c>
      <c r="S240" s="27">
        <v>2735.495564</v>
      </c>
      <c r="T240" s="27">
        <v>17.83</v>
      </c>
      <c r="U240" s="27">
        <v>62.35</v>
      </c>
      <c r="V240" s="27">
        <v>383.63</v>
      </c>
      <c r="W240" s="27">
        <v>547.96</v>
      </c>
      <c r="X240" s="27">
        <v>4248.82</v>
      </c>
      <c r="Y240" s="27">
        <v>24.76</v>
      </c>
    </row>
    <row r="241" spans="1:25">
      <c r="A241" s="14">
        <v>18</v>
      </c>
      <c r="B241" s="14">
        <v>2012</v>
      </c>
      <c r="C241" s="27" t="s">
        <v>97</v>
      </c>
      <c r="D241" s="27">
        <v>102846</v>
      </c>
      <c r="E241" s="27">
        <v>9532</v>
      </c>
      <c r="F241" s="27">
        <v>2489651</v>
      </c>
      <c r="G241" s="27">
        <v>39.94</v>
      </c>
      <c r="H241" s="27">
        <v>28878.5</v>
      </c>
      <c r="I241" s="27">
        <v>26791</v>
      </c>
      <c r="J241" s="27">
        <v>19843</v>
      </c>
      <c r="K241" s="27">
        <v>7963</v>
      </c>
      <c r="L241" s="27">
        <v>10773.2</v>
      </c>
      <c r="M241" s="28">
        <v>14528.2</v>
      </c>
      <c r="N241" s="27">
        <v>102.5</v>
      </c>
      <c r="O241" s="27">
        <v>127.59</v>
      </c>
      <c r="P241" s="27">
        <v>7.7</v>
      </c>
      <c r="Q241" s="27">
        <v>36.9</v>
      </c>
      <c r="R241" s="28">
        <v>3266.01238125</v>
      </c>
      <c r="S241" s="27">
        <v>2925.275625</v>
      </c>
      <c r="T241" s="27">
        <v>17.64</v>
      </c>
      <c r="U241" s="27">
        <v>65.26</v>
      </c>
      <c r="V241" s="27">
        <v>467.8</v>
      </c>
      <c r="W241" s="27">
        <v>631.61</v>
      </c>
      <c r="X241" s="27">
        <v>5006.4</v>
      </c>
      <c r="Y241" s="27">
        <v>24.96</v>
      </c>
    </row>
    <row r="242" spans="1:25">
      <c r="A242" s="14">
        <v>18</v>
      </c>
      <c r="B242" s="14">
        <v>2013</v>
      </c>
      <c r="C242" s="27" t="s">
        <v>97</v>
      </c>
      <c r="D242" s="27">
        <v>125091</v>
      </c>
      <c r="E242" s="27">
        <v>9573</v>
      </c>
      <c r="F242" s="27">
        <v>2953410</v>
      </c>
      <c r="G242" s="27">
        <v>40.23999</v>
      </c>
      <c r="H242" s="27">
        <v>31621.4</v>
      </c>
      <c r="I242" s="27">
        <v>29482</v>
      </c>
      <c r="J242" s="27">
        <v>21741</v>
      </c>
      <c r="K242" s="27">
        <v>8969</v>
      </c>
      <c r="L242" s="27">
        <v>12330.1</v>
      </c>
      <c r="M242" s="28">
        <v>15464.1</v>
      </c>
      <c r="N242" s="27">
        <v>102.9</v>
      </c>
      <c r="O242" s="27">
        <v>125.4</v>
      </c>
      <c r="P242" s="27">
        <v>8.08</v>
      </c>
      <c r="Q242" s="27">
        <v>37.6</v>
      </c>
      <c r="R242" s="28">
        <v>3713.248748976</v>
      </c>
      <c r="S242" s="27">
        <v>2959.544484</v>
      </c>
      <c r="T242" s="27">
        <v>17.7</v>
      </c>
      <c r="U242" s="27">
        <v>71.63</v>
      </c>
      <c r="V242" s="27">
        <v>580.64</v>
      </c>
      <c r="W242" s="27">
        <v>731.41</v>
      </c>
      <c r="X242" s="27">
        <v>5582.31</v>
      </c>
      <c r="Y242" s="27">
        <v>24.98</v>
      </c>
    </row>
    <row r="243" spans="1:25">
      <c r="A243" s="14">
        <v>18</v>
      </c>
      <c r="B243" s="14">
        <v>2014</v>
      </c>
      <c r="C243" s="27" t="s">
        <v>97</v>
      </c>
      <c r="D243" s="27">
        <v>134256</v>
      </c>
      <c r="E243" s="27">
        <v>9645</v>
      </c>
      <c r="F243" s="27">
        <v>3372310</v>
      </c>
      <c r="G243" s="27">
        <v>40.79</v>
      </c>
      <c r="H243" s="27">
        <v>34611.2</v>
      </c>
      <c r="I243" s="27">
        <v>33366</v>
      </c>
      <c r="J243" s="27">
        <v>23672</v>
      </c>
      <c r="K243" s="27">
        <v>9966</v>
      </c>
      <c r="L243" s="27">
        <v>14040.7</v>
      </c>
      <c r="M243" s="28">
        <v>16582.3</v>
      </c>
      <c r="N243" s="27">
        <v>101.9</v>
      </c>
      <c r="O243" s="27">
        <v>119.82</v>
      </c>
      <c r="P243" s="27">
        <v>8.57</v>
      </c>
      <c r="Q243" s="27">
        <v>38.3</v>
      </c>
      <c r="R243" s="28">
        <v>3991.112854452</v>
      </c>
      <c r="S243" s="27">
        <v>3616.757784</v>
      </c>
      <c r="T243" s="27">
        <v>17.98</v>
      </c>
      <c r="U243" s="27">
        <v>74.51</v>
      </c>
      <c r="V243" s="27">
        <v>775.77</v>
      </c>
      <c r="W243" s="27">
        <v>790.87</v>
      </c>
      <c r="X243" s="27">
        <v>6028.69</v>
      </c>
      <c r="Y243" s="27">
        <v>24.99</v>
      </c>
    </row>
    <row r="244" spans="1:25">
      <c r="A244" s="14">
        <v>18</v>
      </c>
      <c r="B244" s="14">
        <v>2015</v>
      </c>
      <c r="C244" s="27" t="s">
        <v>97</v>
      </c>
      <c r="D244" s="27">
        <v>131051</v>
      </c>
      <c r="E244" s="27">
        <v>9701</v>
      </c>
      <c r="F244" s="27">
        <v>3688252</v>
      </c>
      <c r="G244" s="27">
        <v>45.04</v>
      </c>
      <c r="H244" s="27">
        <v>36798.2</v>
      </c>
      <c r="I244" s="27">
        <v>47766</v>
      </c>
      <c r="J244" s="27">
        <v>25576</v>
      </c>
      <c r="K244" s="27">
        <v>10853</v>
      </c>
      <c r="L244" s="27">
        <v>15641.3</v>
      </c>
      <c r="M244" s="28">
        <v>17141.3</v>
      </c>
      <c r="N244" s="27">
        <v>101.3</v>
      </c>
      <c r="O244" s="27">
        <v>114.43</v>
      </c>
      <c r="P244" s="27">
        <v>9</v>
      </c>
      <c r="Q244" s="27">
        <v>37.7</v>
      </c>
      <c r="R244" s="28">
        <v>4595.348523608</v>
      </c>
      <c r="S244" s="27">
        <v>4279.53364</v>
      </c>
      <c r="T244" s="27">
        <v>18.42</v>
      </c>
      <c r="U244" s="27">
        <v>77.11</v>
      </c>
      <c r="V244" s="27">
        <v>836.73</v>
      </c>
      <c r="W244" s="27">
        <v>945.83</v>
      </c>
      <c r="X244" s="27">
        <v>6799.35</v>
      </c>
      <c r="Y244" s="27">
        <v>25.06</v>
      </c>
    </row>
    <row r="245" spans="1:25">
      <c r="A245" s="14">
        <v>18</v>
      </c>
      <c r="B245" s="14">
        <v>2016</v>
      </c>
      <c r="C245" s="27" t="s">
        <v>97</v>
      </c>
      <c r="D245" s="27">
        <v>132731</v>
      </c>
      <c r="E245" s="27">
        <v>9778</v>
      </c>
      <c r="F245" s="27">
        <v>4096962</v>
      </c>
      <c r="G245" s="27">
        <v>58.70999</v>
      </c>
      <c r="H245" s="27">
        <v>40167.7</v>
      </c>
      <c r="I245" s="27">
        <v>49145</v>
      </c>
      <c r="J245" s="27">
        <v>27233</v>
      </c>
      <c r="K245" s="27">
        <v>11697</v>
      </c>
      <c r="L245" s="27">
        <v>17963.4</v>
      </c>
      <c r="M245" s="28">
        <v>18140.6</v>
      </c>
      <c r="N245" s="27">
        <v>101.9</v>
      </c>
      <c r="O245" s="27">
        <v>38.65</v>
      </c>
      <c r="P245" s="27">
        <v>9.54</v>
      </c>
      <c r="Q245" s="27">
        <v>39.3</v>
      </c>
      <c r="R245" s="28">
        <v>4730.187674877</v>
      </c>
      <c r="S245" s="27">
        <v>5463.225327</v>
      </c>
      <c r="T245" s="27">
        <v>18.02</v>
      </c>
      <c r="U245" s="27">
        <v>79.65</v>
      </c>
      <c r="V245" s="27">
        <v>992.37</v>
      </c>
      <c r="W245" s="27">
        <v>1067.4</v>
      </c>
      <c r="X245" s="27">
        <v>7453.74</v>
      </c>
      <c r="Y245" s="27">
        <v>26.74</v>
      </c>
    </row>
    <row r="246" spans="1:25">
      <c r="A246" s="14">
        <v>18</v>
      </c>
      <c r="B246" s="14">
        <v>2017</v>
      </c>
      <c r="C246" s="27" t="s">
        <v>97</v>
      </c>
      <c r="D246" s="27">
        <v>123619</v>
      </c>
      <c r="E246" s="27">
        <v>9829</v>
      </c>
      <c r="F246" s="27">
        <v>4722542</v>
      </c>
      <c r="G246" s="27">
        <v>76.85001</v>
      </c>
      <c r="H246" s="27">
        <v>44586.5</v>
      </c>
      <c r="I246" s="27">
        <v>55407</v>
      </c>
      <c r="J246" s="27">
        <v>29558</v>
      </c>
      <c r="K246" s="27">
        <v>12719</v>
      </c>
      <c r="L246" s="27">
        <v>20411.9</v>
      </c>
      <c r="M246" s="28">
        <v>20035.3</v>
      </c>
      <c r="N246" s="27">
        <v>101.4</v>
      </c>
      <c r="O246" s="27">
        <v>13.98</v>
      </c>
      <c r="P246" s="27">
        <v>10.12</v>
      </c>
      <c r="Q246" s="27">
        <v>39.4</v>
      </c>
      <c r="R246" s="28">
        <v>5241.42841662</v>
      </c>
      <c r="S246" s="27">
        <v>7058.196684</v>
      </c>
      <c r="T246" s="27">
        <v>18.32</v>
      </c>
      <c r="U246" s="27">
        <v>82.76</v>
      </c>
      <c r="V246" s="27">
        <v>1155.83</v>
      </c>
      <c r="W246" s="27">
        <v>1160.23</v>
      </c>
      <c r="X246" s="27">
        <v>8215.52</v>
      </c>
      <c r="Y246" s="27">
        <v>26.78</v>
      </c>
    </row>
    <row r="247" spans="1:25">
      <c r="A247" s="14">
        <v>18</v>
      </c>
      <c r="B247" s="14">
        <v>2018</v>
      </c>
      <c r="C247" s="27" t="s">
        <v>97</v>
      </c>
      <c r="D247" s="27">
        <v>128054</v>
      </c>
      <c r="E247" s="27">
        <v>9864</v>
      </c>
      <c r="F247" s="27">
        <v>5289250</v>
      </c>
      <c r="G247" s="27">
        <v>149.28</v>
      </c>
      <c r="H247" s="27">
        <v>50273.5</v>
      </c>
      <c r="I247" s="27">
        <v>82318</v>
      </c>
      <c r="J247" s="27">
        <v>31874</v>
      </c>
      <c r="K247" s="27">
        <v>13831</v>
      </c>
      <c r="L247" s="27">
        <v>24515.5</v>
      </c>
      <c r="M247" s="28">
        <v>21446.8</v>
      </c>
      <c r="N247" s="27">
        <v>102.3</v>
      </c>
      <c r="O247" s="27">
        <v>12.27</v>
      </c>
      <c r="P247" s="27">
        <v>10.71</v>
      </c>
      <c r="Q247" s="27">
        <v>40</v>
      </c>
      <c r="R247" s="28">
        <v>5480.109350142</v>
      </c>
      <c r="S247" s="27">
        <v>6975.268992</v>
      </c>
      <c r="T247" s="27">
        <v>18.43</v>
      </c>
      <c r="U247" s="27">
        <v>86.32</v>
      </c>
      <c r="V247" s="27">
        <v>1318.28</v>
      </c>
      <c r="W247" s="27">
        <v>1298.45</v>
      </c>
      <c r="X247" s="27">
        <v>9217.73</v>
      </c>
      <c r="Y247" s="27">
        <v>26.86</v>
      </c>
    </row>
    <row r="248" spans="1:25">
      <c r="A248" s="14">
        <v>18</v>
      </c>
      <c r="B248" s="14">
        <v>2019</v>
      </c>
      <c r="C248" s="27" t="s">
        <v>97</v>
      </c>
      <c r="D248" s="27">
        <v>140361</v>
      </c>
      <c r="E248" s="27">
        <v>9901</v>
      </c>
      <c r="F248" s="27">
        <v>6087153</v>
      </c>
      <c r="G248" s="27">
        <v>231.89</v>
      </c>
      <c r="H248" s="27">
        <v>53739.3</v>
      </c>
      <c r="I248" s="27">
        <v>86247</v>
      </c>
      <c r="J248" s="27">
        <v>34201</v>
      </c>
      <c r="K248" s="27">
        <v>15164</v>
      </c>
      <c r="L248" s="27">
        <v>26918.2</v>
      </c>
      <c r="M248" s="28">
        <v>22185.5</v>
      </c>
      <c r="N248" s="27">
        <v>103</v>
      </c>
      <c r="O248" s="27">
        <v>10.44</v>
      </c>
      <c r="P248" s="27">
        <v>11.53</v>
      </c>
      <c r="Q248" s="27">
        <v>41</v>
      </c>
      <c r="R248" s="28">
        <v>5691.190272705</v>
      </c>
      <c r="S248" s="27">
        <v>8023.438395</v>
      </c>
      <c r="T248" s="27">
        <v>18.3</v>
      </c>
      <c r="U248" s="27">
        <v>88.78</v>
      </c>
      <c r="V248" s="27">
        <v>1471.95</v>
      </c>
      <c r="W248" s="27">
        <v>1457.14</v>
      </c>
      <c r="X248" s="27">
        <v>10163.93</v>
      </c>
      <c r="Y248" s="27">
        <v>26.98</v>
      </c>
    </row>
    <row r="249" spans="1:25">
      <c r="A249" s="14">
        <v>18</v>
      </c>
      <c r="B249" s="14">
        <v>2020</v>
      </c>
      <c r="C249" s="27" t="s">
        <v>97</v>
      </c>
      <c r="D249" s="27">
        <v>145464</v>
      </c>
      <c r="E249" s="27">
        <v>9941</v>
      </c>
      <c r="F249" s="27">
        <v>6855770</v>
      </c>
      <c r="G249" s="27">
        <v>379.7801</v>
      </c>
      <c r="H249" s="27">
        <v>54160.6</v>
      </c>
      <c r="I249" s="27">
        <v>122809</v>
      </c>
      <c r="J249" s="27">
        <v>34750</v>
      </c>
      <c r="K249" s="27">
        <v>16108</v>
      </c>
      <c r="L249" s="27">
        <v>27390</v>
      </c>
      <c r="M249" s="28">
        <v>21416.6</v>
      </c>
      <c r="N249" s="27">
        <v>102.8</v>
      </c>
      <c r="O249" s="27">
        <v>6.68</v>
      </c>
      <c r="P249" s="27">
        <v>12.21</v>
      </c>
      <c r="Q249" s="27">
        <v>41.9</v>
      </c>
      <c r="R249" s="28">
        <v>6709.068519984</v>
      </c>
      <c r="S249" s="27">
        <v>7719.79392</v>
      </c>
      <c r="T249" s="27">
        <v>18.25</v>
      </c>
      <c r="U249" s="27">
        <v>94.05</v>
      </c>
      <c r="V249" s="27">
        <v>1602.37</v>
      </c>
      <c r="W249" s="27">
        <v>1575.03</v>
      </c>
      <c r="X249" s="27">
        <v>10372.67</v>
      </c>
      <c r="Y249" s="27">
        <v>27.03</v>
      </c>
    </row>
    <row r="250" spans="1:25">
      <c r="A250" s="14">
        <v>18</v>
      </c>
      <c r="B250" s="14">
        <v>2021</v>
      </c>
      <c r="C250" s="27" t="s">
        <v>97</v>
      </c>
      <c r="D250" s="27">
        <v>162562</v>
      </c>
      <c r="E250" s="27">
        <v>9883</v>
      </c>
      <c r="F250" s="27">
        <v>7640132</v>
      </c>
      <c r="G250" s="27">
        <v>607.3301</v>
      </c>
      <c r="H250" s="27">
        <v>57806.9</v>
      </c>
      <c r="I250" s="27">
        <v>158038</v>
      </c>
      <c r="J250" s="27">
        <v>37095</v>
      </c>
      <c r="K250" s="27">
        <v>17533</v>
      </c>
      <c r="L250" s="27">
        <v>29609.7</v>
      </c>
      <c r="M250" s="28">
        <v>22571</v>
      </c>
      <c r="N250" s="27">
        <v>100.9</v>
      </c>
      <c r="O250" s="27">
        <v>6</v>
      </c>
      <c r="P250" s="27">
        <v>12.82</v>
      </c>
      <c r="Q250" s="27">
        <v>41.6</v>
      </c>
      <c r="R250" s="28">
        <v>8103.72915</v>
      </c>
      <c r="S250" s="27">
        <v>6786.978</v>
      </c>
      <c r="T250" s="27">
        <v>18.47</v>
      </c>
      <c r="U250" s="27">
        <v>96.96</v>
      </c>
      <c r="V250" s="27">
        <v>1731.02</v>
      </c>
      <c r="W250" s="27">
        <v>1560.44</v>
      </c>
      <c r="X250" s="27">
        <v>9784.29</v>
      </c>
      <c r="Y250" s="27">
        <v>27.16</v>
      </c>
    </row>
    <row r="251" spans="1:25">
      <c r="A251" s="14">
        <v>18</v>
      </c>
      <c r="B251" s="14">
        <v>2022</v>
      </c>
      <c r="C251" s="27" t="s">
        <v>97</v>
      </c>
      <c r="D251" s="27">
        <v>175486</v>
      </c>
      <c r="E251" s="27">
        <v>9872</v>
      </c>
      <c r="F251" s="27">
        <v>8455419</v>
      </c>
      <c r="G251" s="27">
        <v>1020.75</v>
      </c>
      <c r="H251" s="27">
        <v>58807.4</v>
      </c>
      <c r="I251" s="27">
        <v>135990</v>
      </c>
      <c r="J251" s="27">
        <v>38484</v>
      </c>
      <c r="K251" s="27">
        <v>18697</v>
      </c>
      <c r="L251" s="27">
        <v>30953.9</v>
      </c>
      <c r="M251" s="28">
        <v>22122.5</v>
      </c>
      <c r="N251" s="27">
        <v>101.5</v>
      </c>
      <c r="O251" s="27">
        <v>5.89</v>
      </c>
      <c r="P251" s="27">
        <v>13.52</v>
      </c>
      <c r="Q251" s="27">
        <v>40.3</v>
      </c>
      <c r="R251" s="28">
        <v>8505.15345</v>
      </c>
      <c r="S251" s="27">
        <v>6927.883</v>
      </c>
      <c r="T251" s="27">
        <v>18.26</v>
      </c>
      <c r="U251" s="27">
        <v>101.56</v>
      </c>
      <c r="V251" s="27">
        <v>1834.49</v>
      </c>
      <c r="W251" s="27">
        <v>1791.76</v>
      </c>
      <c r="X251" s="27">
        <v>10646.75</v>
      </c>
      <c r="Y251" s="27">
        <v>27.75</v>
      </c>
    </row>
    <row r="252" spans="1:25">
      <c r="A252" s="14">
        <v>18</v>
      </c>
      <c r="B252" s="14">
        <v>2023</v>
      </c>
      <c r="C252" s="27" t="s">
        <v>97</v>
      </c>
      <c r="D252" s="27">
        <v>182729</v>
      </c>
      <c r="E252" s="27">
        <v>9815</v>
      </c>
      <c r="F252" s="27">
        <v>9142432</v>
      </c>
      <c r="G252" s="27">
        <v>1362.63</v>
      </c>
      <c r="H252" s="27">
        <v>60627.7</v>
      </c>
      <c r="I252" s="27">
        <v>109957</v>
      </c>
      <c r="J252" s="27">
        <v>40234</v>
      </c>
      <c r="K252" s="27">
        <v>20053</v>
      </c>
      <c r="L252" s="27">
        <v>32177</v>
      </c>
      <c r="M252" s="28">
        <v>23097.7</v>
      </c>
      <c r="N252" s="27">
        <v>99.8</v>
      </c>
      <c r="O252" s="27">
        <v>6.04</v>
      </c>
      <c r="P252" s="27">
        <v>14.55</v>
      </c>
      <c r="Q252" s="27">
        <v>43.5</v>
      </c>
      <c r="R252" s="28">
        <v>8115.68439</v>
      </c>
      <c r="S252" s="27">
        <v>77267.0655</v>
      </c>
      <c r="T252" s="27">
        <v>18.15</v>
      </c>
      <c r="U252" s="27">
        <v>106.98</v>
      </c>
      <c r="V252" s="27">
        <v>1941.05</v>
      </c>
      <c r="W252" s="27">
        <v>1932.18</v>
      </c>
      <c r="X252" s="27">
        <v>11052.54</v>
      </c>
      <c r="Y252" s="27">
        <v>28.11</v>
      </c>
    </row>
    <row r="253" spans="1:25">
      <c r="A253" s="14">
        <v>18</v>
      </c>
      <c r="B253" s="14">
        <v>2024</v>
      </c>
      <c r="C253" s="27" t="s">
        <v>97</v>
      </c>
      <c r="D253" s="27">
        <v>201959</v>
      </c>
      <c r="E253" s="27">
        <v>9785</v>
      </c>
      <c r="F253" s="27">
        <v>9450711</v>
      </c>
      <c r="G253" s="27">
        <v>1754.372</v>
      </c>
      <c r="H253" s="27">
        <v>63590</v>
      </c>
      <c r="I253" s="27">
        <v>110654</v>
      </c>
      <c r="J253" s="27">
        <v>42027</v>
      </c>
      <c r="K253" s="27">
        <v>21330</v>
      </c>
      <c r="L253" s="27">
        <v>33752.4</v>
      </c>
      <c r="M253" s="28">
        <v>24346.2</v>
      </c>
      <c r="N253" s="27">
        <v>100.3</v>
      </c>
      <c r="O253" s="27">
        <v>5.5187216035</v>
      </c>
      <c r="P253" s="27">
        <v>14.834924</v>
      </c>
      <c r="Q253" s="27">
        <v>42.7760706816005</v>
      </c>
      <c r="R253" s="28">
        <v>8208.47142</v>
      </c>
      <c r="S253" s="27">
        <v>831311.269461</v>
      </c>
      <c r="T253" s="27">
        <v>18.12</v>
      </c>
      <c r="U253" s="27">
        <v>109.5471</v>
      </c>
      <c r="V253" s="27">
        <v>2044.299</v>
      </c>
      <c r="W253" s="27">
        <v>2011.7295</v>
      </c>
      <c r="X253" s="27">
        <v>11460.99</v>
      </c>
      <c r="Y253" s="27">
        <v>28.3101</v>
      </c>
    </row>
    <row r="254" spans="1:25">
      <c r="A254" s="14">
        <v>19</v>
      </c>
      <c r="B254" s="14">
        <v>2011</v>
      </c>
      <c r="C254" s="27" t="s">
        <v>98</v>
      </c>
      <c r="D254" s="27">
        <v>203904</v>
      </c>
      <c r="E254" s="27">
        <v>5570</v>
      </c>
      <c r="F254" s="27">
        <v>4799069</v>
      </c>
      <c r="G254" s="27">
        <v>71.89999</v>
      </c>
      <c r="H254" s="27">
        <v>32353.1</v>
      </c>
      <c r="I254" s="27">
        <v>130190</v>
      </c>
      <c r="J254" s="27">
        <v>30340</v>
      </c>
      <c r="K254" s="27">
        <v>14197</v>
      </c>
      <c r="L254" s="27">
        <v>14546.9</v>
      </c>
      <c r="M254" s="28">
        <v>16271</v>
      </c>
      <c r="N254" s="27">
        <v>105.4</v>
      </c>
      <c r="O254" s="27">
        <v>66.2</v>
      </c>
      <c r="P254" s="27">
        <v>10.52</v>
      </c>
      <c r="Q254" s="27">
        <v>38.4</v>
      </c>
      <c r="R254" s="28">
        <v>19982.09108582</v>
      </c>
      <c r="S254" s="27">
        <v>13041.544372</v>
      </c>
      <c r="T254" s="27">
        <v>17.21</v>
      </c>
      <c r="U254" s="27">
        <v>37.42</v>
      </c>
      <c r="V254" s="27">
        <v>534.7</v>
      </c>
      <c r="W254" s="27">
        <v>291.82</v>
      </c>
      <c r="X254" s="27">
        <v>3842.59</v>
      </c>
      <c r="Y254" s="27">
        <v>11.18</v>
      </c>
    </row>
    <row r="255" spans="1:25">
      <c r="A255" s="14">
        <v>19</v>
      </c>
      <c r="B255" s="14">
        <v>2012</v>
      </c>
      <c r="C255" s="27" t="s">
        <v>98</v>
      </c>
      <c r="D255" s="27">
        <v>228618</v>
      </c>
      <c r="E255" s="27">
        <v>5685</v>
      </c>
      <c r="F255" s="27">
        <v>5886071</v>
      </c>
      <c r="G255" s="27">
        <v>81.31001</v>
      </c>
      <c r="H255" s="27">
        <v>34978.5</v>
      </c>
      <c r="I255" s="27">
        <v>188463</v>
      </c>
      <c r="J255" s="27">
        <v>33846</v>
      </c>
      <c r="K255" s="27">
        <v>15806</v>
      </c>
      <c r="L255" s="27">
        <v>16327.1</v>
      </c>
      <c r="M255" s="28">
        <v>17040.5</v>
      </c>
      <c r="N255" s="27">
        <v>102.2</v>
      </c>
      <c r="O255" s="27">
        <v>62.58</v>
      </c>
      <c r="P255" s="27">
        <v>12.27</v>
      </c>
      <c r="Q255" s="27">
        <v>39.9</v>
      </c>
      <c r="R255" s="28">
        <v>19720.33585</v>
      </c>
      <c r="S255" s="27">
        <v>13749.25625</v>
      </c>
      <c r="T255" s="27">
        <v>17.05</v>
      </c>
      <c r="U255" s="27">
        <v>40.01</v>
      </c>
      <c r="V255" s="27">
        <v>643.34</v>
      </c>
      <c r="W255" s="27">
        <v>345.44</v>
      </c>
      <c r="X255" s="27">
        <v>4161.88</v>
      </c>
      <c r="Y255" s="27">
        <v>11.36</v>
      </c>
    </row>
    <row r="256" spans="1:25">
      <c r="A256" s="14">
        <v>19</v>
      </c>
      <c r="B256" s="14">
        <v>2013</v>
      </c>
      <c r="C256" s="27" t="s">
        <v>98</v>
      </c>
      <c r="D256" s="27">
        <v>263507</v>
      </c>
      <c r="E256" s="27">
        <v>5784</v>
      </c>
      <c r="F256" s="27">
        <v>6843562</v>
      </c>
      <c r="G256" s="27">
        <v>81.49998</v>
      </c>
      <c r="H256" s="27">
        <v>38023.3</v>
      </c>
      <c r="I256" s="27">
        <v>202350</v>
      </c>
      <c r="J256" s="27">
        <v>37080</v>
      </c>
      <c r="K256" s="27">
        <v>17494</v>
      </c>
      <c r="L256" s="27">
        <v>18141.7</v>
      </c>
      <c r="M256" s="28">
        <v>18162.8</v>
      </c>
      <c r="N256" s="27">
        <v>102.3</v>
      </c>
      <c r="O256" s="27">
        <v>59.34</v>
      </c>
      <c r="P256" s="27">
        <v>12.79</v>
      </c>
      <c r="Q256" s="27">
        <v>40.3</v>
      </c>
      <c r="R256" s="28">
        <v>20796.06607806</v>
      </c>
      <c r="S256" s="27">
        <v>14888.948256</v>
      </c>
      <c r="T256" s="27">
        <v>17.02</v>
      </c>
      <c r="U256" s="27">
        <v>42.71</v>
      </c>
      <c r="V256" s="27">
        <v>763.87</v>
      </c>
      <c r="W256" s="27">
        <v>397.06</v>
      </c>
      <c r="X256" s="27">
        <v>4730.47</v>
      </c>
      <c r="Y256" s="27">
        <v>11.54</v>
      </c>
    </row>
    <row r="257" spans="1:25">
      <c r="A257" s="14">
        <v>19</v>
      </c>
      <c r="B257" s="14">
        <v>2014</v>
      </c>
      <c r="C257" s="27" t="s">
        <v>98</v>
      </c>
      <c r="D257" s="27">
        <v>290339</v>
      </c>
      <c r="E257" s="27">
        <v>5890</v>
      </c>
      <c r="F257" s="27">
        <v>7681473</v>
      </c>
      <c r="G257" s="27">
        <v>87.25001</v>
      </c>
      <c r="H257" s="27">
        <v>40744.1</v>
      </c>
      <c r="I257" s="27">
        <v>188544</v>
      </c>
      <c r="J257" s="27">
        <v>40393</v>
      </c>
      <c r="K257" s="27">
        <v>19373</v>
      </c>
      <c r="L257" s="27">
        <v>19436.8</v>
      </c>
      <c r="M257" s="28">
        <v>19580.7</v>
      </c>
      <c r="N257" s="27">
        <v>102.1</v>
      </c>
      <c r="O257" s="27">
        <v>57.4</v>
      </c>
      <c r="P257" s="27">
        <v>13.26</v>
      </c>
      <c r="Q257" s="27">
        <v>40.8</v>
      </c>
      <c r="R257" s="28">
        <v>21809.38268442</v>
      </c>
      <c r="S257" s="27">
        <v>16148.254068</v>
      </c>
      <c r="T257" s="27">
        <v>16.76</v>
      </c>
      <c r="U257" s="27">
        <v>45.58</v>
      </c>
      <c r="V257" s="27">
        <v>869.95</v>
      </c>
      <c r="W257" s="27">
        <v>435.54</v>
      </c>
      <c r="X257" s="27">
        <v>5159.57</v>
      </c>
      <c r="Y257" s="27">
        <v>11.64</v>
      </c>
    </row>
    <row r="258" spans="1:25">
      <c r="A258" s="14">
        <v>19</v>
      </c>
      <c r="B258" s="14">
        <v>2015</v>
      </c>
      <c r="C258" s="27" t="s">
        <v>98</v>
      </c>
      <c r="D258" s="27">
        <v>316672</v>
      </c>
      <c r="E258" s="27">
        <v>5985</v>
      </c>
      <c r="F258" s="27">
        <v>8535689</v>
      </c>
      <c r="G258" s="27">
        <v>98.10002</v>
      </c>
      <c r="H258" s="27">
        <v>44222</v>
      </c>
      <c r="I258" s="27">
        <v>234983</v>
      </c>
      <c r="J258" s="27">
        <v>43714</v>
      </c>
      <c r="K258" s="27">
        <v>21125</v>
      </c>
      <c r="L258" s="27">
        <v>21844.1</v>
      </c>
      <c r="M258" s="28">
        <v>20606.5</v>
      </c>
      <c r="N258" s="27">
        <v>101.4</v>
      </c>
      <c r="O258" s="27">
        <v>53.78</v>
      </c>
      <c r="P258" s="27">
        <v>13.8</v>
      </c>
      <c r="Q258" s="27">
        <v>40.6</v>
      </c>
      <c r="R258" s="28">
        <v>21599.083818584</v>
      </c>
      <c r="S258" s="27">
        <v>18175.280892</v>
      </c>
      <c r="T258" s="27">
        <v>16.51</v>
      </c>
      <c r="U258" s="27">
        <v>49.1</v>
      </c>
      <c r="V258" s="27">
        <v>976.99</v>
      </c>
      <c r="W258" s="27">
        <v>541.7</v>
      </c>
      <c r="X258" s="27">
        <v>6645.98</v>
      </c>
      <c r="Y258" s="27">
        <v>11.8</v>
      </c>
    </row>
    <row r="259" spans="1:25">
      <c r="A259" s="14">
        <v>19</v>
      </c>
      <c r="B259" s="14">
        <v>2016</v>
      </c>
      <c r="C259" s="27" t="s">
        <v>98</v>
      </c>
      <c r="D259" s="27">
        <v>321845</v>
      </c>
      <c r="E259" s="27">
        <v>6072</v>
      </c>
      <c r="F259" s="27">
        <v>9357877</v>
      </c>
      <c r="G259" s="27">
        <v>198.37</v>
      </c>
      <c r="H259" s="27">
        <v>48095.8</v>
      </c>
      <c r="I259" s="27">
        <v>221456</v>
      </c>
      <c r="J259" s="27">
        <v>47237</v>
      </c>
      <c r="K259" s="27">
        <v>22866</v>
      </c>
      <c r="L259" s="27">
        <v>24634.1</v>
      </c>
      <c r="M259" s="28">
        <v>21571.2</v>
      </c>
      <c r="N259" s="27">
        <v>101.9</v>
      </c>
      <c r="O259" s="27">
        <v>13.33</v>
      </c>
      <c r="P259" s="27">
        <v>15.43</v>
      </c>
      <c r="Q259" s="27">
        <v>41</v>
      </c>
      <c r="R259" s="28">
        <v>22356.381603507</v>
      </c>
      <c r="S259" s="27">
        <v>21246.72501</v>
      </c>
      <c r="T259" s="27">
        <v>15.26</v>
      </c>
      <c r="U259" s="27">
        <v>52.36</v>
      </c>
      <c r="V259" s="27">
        <v>1104.23</v>
      </c>
      <c r="W259" s="27">
        <v>631.19</v>
      </c>
      <c r="X259" s="27">
        <v>6974.26</v>
      </c>
      <c r="Y259" s="27">
        <v>11.91</v>
      </c>
    </row>
    <row r="260" spans="1:25">
      <c r="A260" s="14">
        <v>19</v>
      </c>
      <c r="B260" s="14">
        <v>2017</v>
      </c>
      <c r="C260" s="27" t="s">
        <v>98</v>
      </c>
      <c r="D260" s="27">
        <v>333646</v>
      </c>
      <c r="E260" s="27">
        <v>6170</v>
      </c>
      <c r="F260" s="27">
        <v>10301447</v>
      </c>
      <c r="G260" s="27">
        <v>324.7301</v>
      </c>
      <c r="H260" s="27">
        <v>53135.2</v>
      </c>
      <c r="I260" s="27">
        <v>213805</v>
      </c>
      <c r="J260" s="27">
        <v>51261</v>
      </c>
      <c r="K260" s="27">
        <v>24956</v>
      </c>
      <c r="L260" s="27">
        <v>27954.6</v>
      </c>
      <c r="M260" s="28">
        <v>23246.7</v>
      </c>
      <c r="N260" s="27">
        <v>102.1</v>
      </c>
      <c r="O260" s="27">
        <v>11.18</v>
      </c>
      <c r="P260" s="27">
        <v>15.92</v>
      </c>
      <c r="Q260" s="27">
        <v>40.4</v>
      </c>
      <c r="R260" s="28">
        <v>25515.556626978</v>
      </c>
      <c r="S260" s="27">
        <v>25212.23397</v>
      </c>
      <c r="T260" s="27">
        <v>15.12</v>
      </c>
      <c r="U260" s="27">
        <v>55.57</v>
      </c>
      <c r="V260" s="27">
        <v>1227.09</v>
      </c>
      <c r="W260" s="27">
        <v>801.78</v>
      </c>
      <c r="X260" s="27">
        <v>7530.32</v>
      </c>
      <c r="Y260" s="27">
        <v>12.01</v>
      </c>
    </row>
    <row r="261" spans="1:25">
      <c r="A261" s="14">
        <v>19</v>
      </c>
      <c r="B261" s="14">
        <v>2018</v>
      </c>
      <c r="C261" s="27" t="s">
        <v>98</v>
      </c>
      <c r="D261" s="27">
        <v>394147</v>
      </c>
      <c r="E261" s="27">
        <v>6273</v>
      </c>
      <c r="F261" s="27">
        <v>11473921</v>
      </c>
      <c r="G261" s="27">
        <v>590.6599</v>
      </c>
      <c r="H261" s="27">
        <v>59311.7</v>
      </c>
      <c r="I261" s="27">
        <v>284621</v>
      </c>
      <c r="J261" s="27">
        <v>55574</v>
      </c>
      <c r="K261" s="27">
        <v>27302</v>
      </c>
      <c r="L261" s="27">
        <v>32027.7</v>
      </c>
      <c r="M261" s="28">
        <v>25308.1</v>
      </c>
      <c r="N261" s="27">
        <v>102.3</v>
      </c>
      <c r="O261" s="27">
        <v>8.69</v>
      </c>
      <c r="P261" s="27">
        <v>16.74</v>
      </c>
      <c r="Q261" s="27">
        <v>41.2</v>
      </c>
      <c r="R261" s="28">
        <v>28610.997191226</v>
      </c>
      <c r="S261" s="27">
        <v>29499.575112</v>
      </c>
      <c r="T261" s="27">
        <v>15.29</v>
      </c>
      <c r="U261" s="27">
        <v>58.94</v>
      </c>
      <c r="V261" s="27">
        <v>1346.46</v>
      </c>
      <c r="W261" s="27">
        <v>914.93</v>
      </c>
      <c r="X261" s="27">
        <v>8629.53</v>
      </c>
      <c r="Y261" s="27">
        <v>12.07</v>
      </c>
    </row>
    <row r="262" spans="1:25">
      <c r="A262" s="14">
        <v>19</v>
      </c>
      <c r="B262" s="14">
        <v>2019</v>
      </c>
      <c r="C262" s="27" t="s">
        <v>98</v>
      </c>
      <c r="D262" s="27">
        <v>451752</v>
      </c>
      <c r="E262" s="27">
        <v>6375</v>
      </c>
      <c r="F262" s="27">
        <v>12742260</v>
      </c>
      <c r="G262" s="27">
        <v>888.0099</v>
      </c>
      <c r="H262" s="27">
        <v>64632</v>
      </c>
      <c r="I262" s="27">
        <v>285342</v>
      </c>
      <c r="J262" s="27">
        <v>60182</v>
      </c>
      <c r="K262" s="27">
        <v>29876</v>
      </c>
      <c r="L262" s="27">
        <v>35902</v>
      </c>
      <c r="M262" s="28">
        <v>26643.3</v>
      </c>
      <c r="N262" s="27">
        <v>102.9</v>
      </c>
      <c r="O262" s="27">
        <v>7.78</v>
      </c>
      <c r="P262" s="27">
        <v>17.23</v>
      </c>
      <c r="Q262" s="27">
        <v>41.5</v>
      </c>
      <c r="R262" s="28">
        <v>30851.782753365</v>
      </c>
      <c r="S262" s="27">
        <v>34540.306605</v>
      </c>
      <c r="T262" s="27">
        <v>15.75</v>
      </c>
      <c r="U262" s="27">
        <v>62.8</v>
      </c>
      <c r="V262" s="27">
        <v>1459.21</v>
      </c>
      <c r="W262" s="27">
        <v>1073.94</v>
      </c>
      <c r="X262" s="27">
        <v>10053.03</v>
      </c>
      <c r="Y262" s="27">
        <v>12.18</v>
      </c>
    </row>
    <row r="263" spans="1:25">
      <c r="A263" s="14">
        <v>19</v>
      </c>
      <c r="B263" s="14">
        <v>2020</v>
      </c>
      <c r="C263" s="27" t="s">
        <v>98</v>
      </c>
      <c r="D263" s="27">
        <v>480493</v>
      </c>
      <c r="E263" s="27">
        <v>6468</v>
      </c>
      <c r="F263" s="27">
        <v>13958988</v>
      </c>
      <c r="G263" s="27">
        <v>1403.32</v>
      </c>
      <c r="H263" s="27">
        <v>67164.5</v>
      </c>
      <c r="I263" s="27">
        <v>391700</v>
      </c>
      <c r="J263" s="27">
        <v>62699</v>
      </c>
      <c r="K263" s="27">
        <v>31930</v>
      </c>
      <c r="L263" s="27">
        <v>38360</v>
      </c>
      <c r="M263" s="28">
        <v>26638.2</v>
      </c>
      <c r="N263" s="27">
        <v>102.3</v>
      </c>
      <c r="O263" s="27">
        <v>5.15</v>
      </c>
      <c r="P263" s="27">
        <v>17.94</v>
      </c>
      <c r="Q263" s="27">
        <v>42.2</v>
      </c>
      <c r="R263" s="28">
        <v>33697.728586656</v>
      </c>
      <c r="S263" s="27">
        <v>40645.073664</v>
      </c>
      <c r="T263" s="27">
        <v>15.73</v>
      </c>
      <c r="U263" s="27">
        <v>65.98</v>
      </c>
      <c r="V263" s="27">
        <v>1559.34</v>
      </c>
      <c r="W263" s="27">
        <v>1130.02</v>
      </c>
      <c r="X263" s="27">
        <v>10082.01</v>
      </c>
      <c r="Y263" s="27">
        <v>12.31</v>
      </c>
    </row>
    <row r="264" spans="1:25">
      <c r="A264" s="14">
        <v>19</v>
      </c>
      <c r="B264" s="14">
        <v>2021</v>
      </c>
      <c r="C264" s="27" t="s">
        <v>98</v>
      </c>
      <c r="D264" s="27">
        <v>482140</v>
      </c>
      <c r="E264" s="27">
        <v>6540</v>
      </c>
      <c r="F264" s="27">
        <v>15916604</v>
      </c>
      <c r="G264" s="27">
        <v>1855.78</v>
      </c>
      <c r="H264" s="27">
        <v>76765.3</v>
      </c>
      <c r="I264" s="27">
        <v>465468</v>
      </c>
      <c r="J264" s="27">
        <v>68487</v>
      </c>
      <c r="K264" s="27">
        <v>35247</v>
      </c>
      <c r="L264" s="27">
        <v>43182.7</v>
      </c>
      <c r="M264" s="28">
        <v>31370.7</v>
      </c>
      <c r="N264" s="27">
        <v>101.5</v>
      </c>
      <c r="O264" s="27">
        <v>4.33</v>
      </c>
      <c r="P264" s="27">
        <v>18.32</v>
      </c>
      <c r="Q264" s="27">
        <v>41.5</v>
      </c>
      <c r="R264" s="28">
        <v>41336.69595</v>
      </c>
      <c r="S264" s="27">
        <v>43050.8595</v>
      </c>
      <c r="T264" s="27">
        <v>16.02</v>
      </c>
      <c r="U264" s="27">
        <v>69.48</v>
      </c>
      <c r="V264" s="27">
        <v>1697.84</v>
      </c>
      <c r="W264" s="27">
        <v>1286.13</v>
      </c>
      <c r="X264" s="27">
        <v>11014.59</v>
      </c>
      <c r="Y264" s="27">
        <v>12.39</v>
      </c>
    </row>
    <row r="265" spans="1:25">
      <c r="A265" s="14">
        <v>19</v>
      </c>
      <c r="B265" s="14">
        <v>2022</v>
      </c>
      <c r="C265" s="27" t="s">
        <v>98</v>
      </c>
      <c r="D265" s="27">
        <v>519168</v>
      </c>
      <c r="E265" s="27">
        <v>6577</v>
      </c>
      <c r="F265" s="27">
        <v>17680564</v>
      </c>
      <c r="G265" s="27">
        <v>2435.07</v>
      </c>
      <c r="H265" s="27">
        <v>80770</v>
      </c>
      <c r="I265" s="27">
        <v>443985</v>
      </c>
      <c r="J265" s="27">
        <v>71268</v>
      </c>
      <c r="K265" s="27">
        <v>37565</v>
      </c>
      <c r="L265" s="27">
        <v>45711.5</v>
      </c>
      <c r="M265" s="28">
        <v>32873.3</v>
      </c>
      <c r="N265" s="27">
        <v>102.2</v>
      </c>
      <c r="O265" s="27">
        <v>4.06</v>
      </c>
      <c r="P265" s="27">
        <v>18.98</v>
      </c>
      <c r="Q265" s="27">
        <v>42.1</v>
      </c>
      <c r="R265" s="28">
        <v>47304.6613</v>
      </c>
      <c r="S265" s="27">
        <v>47546.8009</v>
      </c>
      <c r="T265" s="27">
        <v>15.91</v>
      </c>
      <c r="U265" s="27">
        <v>73.17</v>
      </c>
      <c r="V265" s="27">
        <v>1814.26</v>
      </c>
      <c r="W265" s="27">
        <v>1400.55</v>
      </c>
      <c r="X265" s="27">
        <v>12017.78</v>
      </c>
      <c r="Y265" s="27">
        <v>12.29</v>
      </c>
    </row>
    <row r="266" spans="1:25">
      <c r="A266" s="14">
        <v>19</v>
      </c>
      <c r="B266" s="14">
        <v>2023</v>
      </c>
      <c r="C266" s="27" t="s">
        <v>98</v>
      </c>
      <c r="D266" s="27">
        <v>651025</v>
      </c>
      <c r="E266" s="27">
        <v>6627</v>
      </c>
      <c r="F266" s="27">
        <v>18275760</v>
      </c>
      <c r="G266" s="27">
        <v>4323.71</v>
      </c>
      <c r="H266" s="27">
        <v>85619.6</v>
      </c>
      <c r="I266" s="27">
        <v>381835</v>
      </c>
      <c r="J266" s="27">
        <v>74997</v>
      </c>
      <c r="K266" s="27">
        <v>40311</v>
      </c>
      <c r="L266" s="27">
        <v>49570.6</v>
      </c>
      <c r="M266" s="28">
        <v>33586.1</v>
      </c>
      <c r="N266" s="27">
        <v>100.3</v>
      </c>
      <c r="O266" s="27">
        <v>3.82</v>
      </c>
      <c r="P266" s="27">
        <v>18.49</v>
      </c>
      <c r="Q266" s="27">
        <v>43.7</v>
      </c>
      <c r="R266" s="28">
        <v>49099.29159</v>
      </c>
      <c r="S266" s="27">
        <v>52307.6541</v>
      </c>
      <c r="T266" s="27">
        <v>15.78</v>
      </c>
      <c r="U266" s="27">
        <v>78.58</v>
      </c>
      <c r="V266" s="27">
        <v>1911.97</v>
      </c>
      <c r="W266" s="27">
        <v>1497.7</v>
      </c>
      <c r="X266" s="27">
        <v>12353.09</v>
      </c>
      <c r="Y266" s="27">
        <v>12.14</v>
      </c>
    </row>
    <row r="267" spans="1:25">
      <c r="A267" s="14">
        <v>19</v>
      </c>
      <c r="B267" s="14">
        <v>2024</v>
      </c>
      <c r="C267" s="27" t="s">
        <v>98</v>
      </c>
      <c r="D267" s="27">
        <v>651318</v>
      </c>
      <c r="E267" s="27">
        <v>6670</v>
      </c>
      <c r="F267" s="27">
        <v>19725780</v>
      </c>
      <c r="G267" s="27">
        <v>5015.218</v>
      </c>
      <c r="H267" s="27">
        <v>90130.6</v>
      </c>
      <c r="I267" s="27">
        <v>400795</v>
      </c>
      <c r="J267" s="27">
        <v>78251</v>
      </c>
      <c r="K267" s="27">
        <v>42786</v>
      </c>
      <c r="L267" s="27">
        <v>52761.4</v>
      </c>
      <c r="M267" s="28">
        <v>34782.7</v>
      </c>
      <c r="N267" s="27">
        <v>100.3</v>
      </c>
      <c r="O267" s="27">
        <v>3.6421352304</v>
      </c>
      <c r="P267" s="27">
        <v>18.986198</v>
      </c>
      <c r="Q267" s="27">
        <v>43.2801123565731</v>
      </c>
      <c r="R267" s="28">
        <v>52690.60962</v>
      </c>
      <c r="S267" s="27">
        <v>55511.701934625</v>
      </c>
      <c r="T267" s="27">
        <v>17.32</v>
      </c>
      <c r="U267" s="27">
        <v>81.4288</v>
      </c>
      <c r="V267" s="27">
        <v>2018.3948</v>
      </c>
      <c r="W267" s="27">
        <v>1566.439</v>
      </c>
      <c r="X267" s="27">
        <v>12564.61</v>
      </c>
      <c r="Y267" s="27">
        <v>12.1436</v>
      </c>
    </row>
    <row r="268" spans="1:25">
      <c r="A268" s="14">
        <v>20</v>
      </c>
      <c r="B268" s="14">
        <v>2011</v>
      </c>
      <c r="C268" s="27" t="s">
        <v>99</v>
      </c>
      <c r="D268" s="27">
        <v>1587</v>
      </c>
      <c r="E268" s="27">
        <v>890</v>
      </c>
      <c r="F268" s="27">
        <v>57760</v>
      </c>
      <c r="G268" s="27">
        <v>3.46</v>
      </c>
      <c r="H268" s="27">
        <v>2525.1</v>
      </c>
      <c r="I268" s="27">
        <v>765</v>
      </c>
      <c r="J268" s="27">
        <v>17954</v>
      </c>
      <c r="K268" s="27">
        <v>6801</v>
      </c>
      <c r="L268" s="27">
        <v>1217.2</v>
      </c>
      <c r="M268" s="28">
        <v>671.3</v>
      </c>
      <c r="N268" s="27">
        <v>106.1</v>
      </c>
      <c r="O268" s="27">
        <v>3.26</v>
      </c>
      <c r="P268" s="27">
        <v>4.98</v>
      </c>
      <c r="Q268" s="27">
        <v>41.8</v>
      </c>
      <c r="R268" s="28">
        <v>823.886853168</v>
      </c>
      <c r="S268" s="27">
        <v>1425.198808</v>
      </c>
      <c r="T268" s="27">
        <v>18.8</v>
      </c>
      <c r="U268" s="27">
        <v>5.69</v>
      </c>
      <c r="V268" s="27">
        <v>35.51</v>
      </c>
      <c r="W268" s="27">
        <v>94.04</v>
      </c>
      <c r="X268" s="27">
        <v>778.8</v>
      </c>
      <c r="Y268" s="27">
        <v>2.29</v>
      </c>
    </row>
    <row r="269" spans="1:25">
      <c r="A269" s="14">
        <v>20</v>
      </c>
      <c r="B269" s="14">
        <v>2012</v>
      </c>
      <c r="C269" s="27" t="s">
        <v>99</v>
      </c>
      <c r="D269" s="27">
        <v>2767</v>
      </c>
      <c r="E269" s="27">
        <v>910</v>
      </c>
      <c r="F269" s="27">
        <v>78093</v>
      </c>
      <c r="G269" s="27">
        <v>0.57</v>
      </c>
      <c r="H269" s="27">
        <v>2863.6</v>
      </c>
      <c r="I269" s="27">
        <v>1093</v>
      </c>
      <c r="J269" s="27">
        <v>20446</v>
      </c>
      <c r="K269" s="27">
        <v>7816</v>
      </c>
      <c r="L269" s="27">
        <v>1432.5</v>
      </c>
      <c r="M269" s="28">
        <v>747.2</v>
      </c>
      <c r="N269" s="27">
        <v>103.2</v>
      </c>
      <c r="O269" s="27">
        <v>3.41</v>
      </c>
      <c r="P269" s="27">
        <v>5.07</v>
      </c>
      <c r="Q269" s="27">
        <v>41.2</v>
      </c>
      <c r="R269" s="28">
        <v>904.0825625</v>
      </c>
      <c r="S269" s="27">
        <v>1708.92</v>
      </c>
      <c r="T269" s="27">
        <v>19.34</v>
      </c>
      <c r="U269" s="27">
        <v>5.93</v>
      </c>
      <c r="V269" s="27">
        <v>42.68</v>
      </c>
      <c r="W269" s="27">
        <v>106.15</v>
      </c>
      <c r="X269" s="27">
        <v>911.67</v>
      </c>
      <c r="Y269" s="27">
        <v>2.43</v>
      </c>
    </row>
    <row r="270" spans="1:25">
      <c r="A270" s="14">
        <v>20</v>
      </c>
      <c r="B270" s="14">
        <v>2013</v>
      </c>
      <c r="C270" s="27" t="s">
        <v>99</v>
      </c>
      <c r="D270" s="27">
        <v>2882</v>
      </c>
      <c r="E270" s="27">
        <v>920</v>
      </c>
      <c r="F270" s="27">
        <v>93567</v>
      </c>
      <c r="G270" s="27">
        <v>3.87</v>
      </c>
      <c r="H270" s="27">
        <v>3201.9</v>
      </c>
      <c r="I270" s="27">
        <v>1331</v>
      </c>
      <c r="J270" s="27">
        <v>22411</v>
      </c>
      <c r="K270" s="27">
        <v>8802</v>
      </c>
      <c r="L270" s="27">
        <v>1727.4</v>
      </c>
      <c r="M270" s="28">
        <v>750.9</v>
      </c>
      <c r="N270" s="27">
        <v>102.8</v>
      </c>
      <c r="O270" s="27">
        <v>3.24</v>
      </c>
      <c r="P270" s="27">
        <v>1.44</v>
      </c>
      <c r="Q270" s="27">
        <v>42.1</v>
      </c>
      <c r="R270" s="28">
        <v>928.077898488</v>
      </c>
      <c r="S270" s="27">
        <v>1671.792408</v>
      </c>
      <c r="T270" s="27">
        <v>19.1</v>
      </c>
      <c r="U270" s="27">
        <v>6.35</v>
      </c>
      <c r="V270" s="27">
        <v>51.4</v>
      </c>
      <c r="W270" s="27">
        <v>115.88</v>
      </c>
      <c r="X270" s="27">
        <v>1011.17</v>
      </c>
      <c r="Y270" s="27">
        <v>2.49</v>
      </c>
    </row>
    <row r="271" spans="1:25">
      <c r="A271" s="14">
        <v>20</v>
      </c>
      <c r="B271" s="14">
        <v>2014</v>
      </c>
      <c r="C271" s="27" t="s">
        <v>99</v>
      </c>
      <c r="D271" s="27">
        <v>3484</v>
      </c>
      <c r="E271" s="27">
        <v>936</v>
      </c>
      <c r="F271" s="27">
        <v>111010</v>
      </c>
      <c r="G271" s="27">
        <v>0.65</v>
      </c>
      <c r="H271" s="27">
        <v>3541.2</v>
      </c>
      <c r="I271" s="27">
        <v>1597</v>
      </c>
      <c r="J271" s="27">
        <v>24487</v>
      </c>
      <c r="K271" s="27">
        <v>9913</v>
      </c>
      <c r="L271" s="27">
        <v>1921.5</v>
      </c>
      <c r="M271" s="28">
        <v>826.5</v>
      </c>
      <c r="N271" s="27">
        <v>102.4</v>
      </c>
      <c r="O271" s="27">
        <v>3.26</v>
      </c>
      <c r="P271" s="27">
        <v>1.47</v>
      </c>
      <c r="Q271" s="27">
        <v>41.3</v>
      </c>
      <c r="R271" s="28">
        <v>974.41147848</v>
      </c>
      <c r="S271" s="27">
        <v>1713.104064</v>
      </c>
      <c r="T271" s="27">
        <v>19.26</v>
      </c>
      <c r="U271" s="27">
        <v>6.66</v>
      </c>
      <c r="V271" s="27">
        <v>61.65</v>
      </c>
      <c r="W271" s="27">
        <v>142.52</v>
      </c>
      <c r="X271" s="27">
        <v>1099.74</v>
      </c>
      <c r="Y271" s="27">
        <v>2.6</v>
      </c>
    </row>
    <row r="272" spans="1:25">
      <c r="A272" s="14">
        <v>20</v>
      </c>
      <c r="B272" s="14">
        <v>2015</v>
      </c>
      <c r="C272" s="27" t="s">
        <v>99</v>
      </c>
      <c r="D272" s="27">
        <v>3325</v>
      </c>
      <c r="E272" s="27">
        <v>945</v>
      </c>
      <c r="F272" s="27">
        <v>111841</v>
      </c>
      <c r="G272" s="27">
        <v>2.19</v>
      </c>
      <c r="H272" s="27">
        <v>3782.7</v>
      </c>
      <c r="I272" s="27">
        <v>2061</v>
      </c>
      <c r="J272" s="27">
        <v>26356</v>
      </c>
      <c r="K272" s="27">
        <v>10858</v>
      </c>
      <c r="L272" s="27">
        <v>2064.5</v>
      </c>
      <c r="M272" s="28">
        <v>882.9</v>
      </c>
      <c r="N272" s="27">
        <v>101</v>
      </c>
      <c r="O272" s="27">
        <v>3.23</v>
      </c>
      <c r="P272" s="27">
        <v>1.49</v>
      </c>
      <c r="Q272" s="27">
        <v>37.7</v>
      </c>
      <c r="R272" s="28">
        <v>869.91844806</v>
      </c>
      <c r="S272" s="27">
        <v>1941.641416</v>
      </c>
      <c r="T272" s="27">
        <v>19.36</v>
      </c>
      <c r="U272" s="27">
        <v>7.13</v>
      </c>
      <c r="V272" s="27">
        <v>70.69</v>
      </c>
      <c r="W272" s="27">
        <v>174.77</v>
      </c>
      <c r="X272" s="27">
        <v>1239.43</v>
      </c>
      <c r="Y272" s="27">
        <v>2.69</v>
      </c>
    </row>
    <row r="273" spans="1:25">
      <c r="A273" s="14">
        <v>20</v>
      </c>
      <c r="B273" s="14">
        <v>2016</v>
      </c>
      <c r="C273" s="27" t="s">
        <v>99</v>
      </c>
      <c r="D273" s="27">
        <v>2688</v>
      </c>
      <c r="E273" s="27">
        <v>957</v>
      </c>
      <c r="F273" s="27">
        <v>79819</v>
      </c>
      <c r="G273" s="27">
        <v>3.44</v>
      </c>
      <c r="H273" s="27">
        <v>4151</v>
      </c>
      <c r="I273" s="27">
        <v>1939</v>
      </c>
      <c r="J273" s="27">
        <v>28453</v>
      </c>
      <c r="K273" s="27">
        <v>11843</v>
      </c>
      <c r="L273" s="27">
        <v>2322.3</v>
      </c>
      <c r="M273" s="28">
        <v>904</v>
      </c>
      <c r="N273" s="27">
        <v>102.8</v>
      </c>
      <c r="O273" s="27">
        <v>1.34</v>
      </c>
      <c r="P273" s="27">
        <v>1.53</v>
      </c>
      <c r="Q273" s="27">
        <v>40.3</v>
      </c>
      <c r="R273" s="28">
        <v>753.79676589</v>
      </c>
      <c r="S273" s="27">
        <v>5050.738497</v>
      </c>
      <c r="T273" s="27">
        <v>18.62</v>
      </c>
      <c r="U273" s="27">
        <v>7.46</v>
      </c>
      <c r="V273" s="27">
        <v>82.87</v>
      </c>
      <c r="W273" s="27">
        <v>184.01</v>
      </c>
      <c r="X273" s="27">
        <v>1376.48</v>
      </c>
      <c r="Y273" s="27">
        <v>2.82</v>
      </c>
    </row>
    <row r="274" spans="1:25">
      <c r="A274" s="14">
        <v>20</v>
      </c>
      <c r="B274" s="14">
        <v>2017</v>
      </c>
      <c r="C274" s="27" t="s">
        <v>99</v>
      </c>
      <c r="D274" s="27">
        <v>1971</v>
      </c>
      <c r="E274" s="27">
        <v>972</v>
      </c>
      <c r="F274" s="27">
        <v>74815</v>
      </c>
      <c r="G274" s="27">
        <v>4.11</v>
      </c>
      <c r="H274" s="27">
        <v>4552.9</v>
      </c>
      <c r="I274" s="27">
        <v>2133</v>
      </c>
      <c r="J274" s="27">
        <v>30817</v>
      </c>
      <c r="K274" s="27">
        <v>12902</v>
      </c>
      <c r="L274" s="27">
        <v>2593.7</v>
      </c>
      <c r="M274" s="28">
        <v>996.4</v>
      </c>
      <c r="N274" s="27">
        <v>102.8</v>
      </c>
      <c r="O274" s="27">
        <v>0.97</v>
      </c>
      <c r="P274" s="27">
        <v>1.53</v>
      </c>
      <c r="Q274" s="27">
        <v>40.1</v>
      </c>
      <c r="R274" s="28">
        <v>700.43544549</v>
      </c>
      <c r="S274" s="27">
        <v>5137.377102</v>
      </c>
      <c r="T274" s="27">
        <v>18.18</v>
      </c>
      <c r="U274" s="27">
        <v>7.74</v>
      </c>
      <c r="V274" s="27">
        <v>97.94</v>
      </c>
      <c r="W274" s="27">
        <v>183.08</v>
      </c>
      <c r="X274" s="27">
        <v>1443.97</v>
      </c>
      <c r="Y274" s="27">
        <v>3.07</v>
      </c>
    </row>
    <row r="275" spans="1:25">
      <c r="A275" s="14">
        <v>20</v>
      </c>
      <c r="B275" s="14">
        <v>2018</v>
      </c>
      <c r="C275" s="27" t="s">
        <v>99</v>
      </c>
      <c r="D275" s="27">
        <v>1971</v>
      </c>
      <c r="E275" s="27">
        <v>982</v>
      </c>
      <c r="F275" s="27">
        <v>113708</v>
      </c>
      <c r="G275" s="27">
        <v>6.94</v>
      </c>
      <c r="H275" s="27">
        <v>5004.2</v>
      </c>
      <c r="I275" s="27">
        <v>3292</v>
      </c>
      <c r="J275" s="27">
        <v>33349</v>
      </c>
      <c r="K275" s="27">
        <v>13989</v>
      </c>
      <c r="L275" s="27">
        <v>2965.1</v>
      </c>
      <c r="M275" s="28">
        <v>1053.1</v>
      </c>
      <c r="N275" s="27">
        <v>102.5</v>
      </c>
      <c r="O275" s="27">
        <v>0.81</v>
      </c>
      <c r="P275" s="27">
        <v>1.74</v>
      </c>
      <c r="Q275" s="27">
        <v>40.6</v>
      </c>
      <c r="R275" s="28">
        <v>842.62861422</v>
      </c>
      <c r="S275" s="27">
        <v>6140.483982</v>
      </c>
      <c r="T275" s="27">
        <v>17.7</v>
      </c>
      <c r="U275" s="27">
        <v>8.14</v>
      </c>
      <c r="V275" s="27">
        <v>109.66</v>
      </c>
      <c r="W275" s="27">
        <v>208.87</v>
      </c>
      <c r="X275" s="27">
        <v>1691.3</v>
      </c>
      <c r="Y275" s="27">
        <v>3.5</v>
      </c>
    </row>
    <row r="276" spans="1:25">
      <c r="A276" s="14">
        <v>20</v>
      </c>
      <c r="B276" s="14">
        <v>2019</v>
      </c>
      <c r="C276" s="27" t="s">
        <v>99</v>
      </c>
      <c r="D276" s="27">
        <v>1779</v>
      </c>
      <c r="E276" s="27">
        <v>995</v>
      </c>
      <c r="F276" s="27">
        <v>108154</v>
      </c>
      <c r="G276" s="27">
        <v>9.110001</v>
      </c>
      <c r="H276" s="27">
        <v>5442.1</v>
      </c>
      <c r="I276" s="27">
        <v>4423</v>
      </c>
      <c r="J276" s="27">
        <v>36017</v>
      </c>
      <c r="K276" s="27">
        <v>15113</v>
      </c>
      <c r="L276" s="27">
        <v>3267.6</v>
      </c>
      <c r="M276" s="28">
        <v>1095.6</v>
      </c>
      <c r="N276" s="27">
        <v>103.4</v>
      </c>
      <c r="O276" s="27">
        <v>0.69</v>
      </c>
      <c r="P276" s="27">
        <v>1.77</v>
      </c>
      <c r="Q276" s="27">
        <v>41.7</v>
      </c>
      <c r="R276" s="28">
        <v>907.34232078</v>
      </c>
      <c r="S276" s="27">
        <v>7210.86408</v>
      </c>
      <c r="T276" s="27">
        <v>17.92</v>
      </c>
      <c r="U276" s="27">
        <v>8.59</v>
      </c>
      <c r="V276" s="27">
        <v>117.91</v>
      </c>
      <c r="W276" s="27">
        <v>221.91</v>
      </c>
      <c r="X276" s="27">
        <v>1858.6</v>
      </c>
      <c r="Y276" s="27">
        <v>3.81</v>
      </c>
    </row>
    <row r="277" spans="1:25">
      <c r="A277" s="14">
        <v>20</v>
      </c>
      <c r="B277" s="14">
        <v>2020</v>
      </c>
      <c r="C277" s="27" t="s">
        <v>99</v>
      </c>
      <c r="D277" s="27">
        <v>2050</v>
      </c>
      <c r="E277" s="27">
        <v>1012</v>
      </c>
      <c r="F277" s="27">
        <v>117021</v>
      </c>
      <c r="G277" s="27">
        <v>20.19</v>
      </c>
      <c r="H277" s="27">
        <v>5640.8</v>
      </c>
      <c r="I277" s="27">
        <v>8578</v>
      </c>
      <c r="J277" s="27">
        <v>37097</v>
      </c>
      <c r="K277" s="27">
        <v>16279</v>
      </c>
      <c r="L277" s="27">
        <v>3430.2</v>
      </c>
      <c r="M277" s="28">
        <v>1074.6</v>
      </c>
      <c r="N277" s="27">
        <v>102.3</v>
      </c>
      <c r="O277" s="27">
        <v>0.59</v>
      </c>
      <c r="P277" s="27">
        <v>1.77</v>
      </c>
      <c r="Q277" s="27">
        <v>40.6</v>
      </c>
      <c r="R277" s="28">
        <v>937.165255056</v>
      </c>
      <c r="S277" s="27">
        <v>189336.085056</v>
      </c>
      <c r="T277" s="27">
        <v>18.6</v>
      </c>
      <c r="U277" s="27">
        <v>9.41</v>
      </c>
      <c r="V277" s="27">
        <v>129.25</v>
      </c>
      <c r="W277" s="27">
        <v>252.93</v>
      </c>
      <c r="X277" s="27">
        <v>1972.46</v>
      </c>
      <c r="Y277" s="27">
        <v>4.02</v>
      </c>
    </row>
    <row r="278" spans="1:25">
      <c r="A278" s="14">
        <v>20</v>
      </c>
      <c r="B278" s="14">
        <v>2021</v>
      </c>
      <c r="C278" s="27" t="s">
        <v>99</v>
      </c>
      <c r="D278" s="27">
        <v>2911</v>
      </c>
      <c r="E278" s="27">
        <v>1020</v>
      </c>
      <c r="F278" s="27">
        <v>141545</v>
      </c>
      <c r="G278" s="27">
        <v>28.42</v>
      </c>
      <c r="H278" s="27">
        <v>6508.9</v>
      </c>
      <c r="I278" s="27">
        <v>13632</v>
      </c>
      <c r="J278" s="27">
        <v>40213</v>
      </c>
      <c r="K278" s="27">
        <v>18076</v>
      </c>
      <c r="L278" s="27">
        <v>4021.2</v>
      </c>
      <c r="M278" s="28">
        <v>1233.1</v>
      </c>
      <c r="N278" s="27">
        <v>100.3</v>
      </c>
      <c r="O278" s="27">
        <v>0.43</v>
      </c>
      <c r="P278" s="27">
        <v>1.84</v>
      </c>
      <c r="Q278" s="27">
        <v>40.8</v>
      </c>
      <c r="R278" s="28">
        <v>1458.039</v>
      </c>
      <c r="S278" s="27">
        <v>292072.308</v>
      </c>
      <c r="T278" s="27">
        <v>18.08</v>
      </c>
      <c r="U278" s="27">
        <v>9.96</v>
      </c>
      <c r="V278" s="27">
        <v>146.8</v>
      </c>
      <c r="W278" s="27">
        <v>260.42</v>
      </c>
      <c r="X278" s="27">
        <v>1971.37</v>
      </c>
      <c r="Y278" s="27">
        <v>4.1</v>
      </c>
    </row>
    <row r="279" spans="1:25">
      <c r="A279" s="14">
        <v>20</v>
      </c>
      <c r="B279" s="14">
        <v>2022</v>
      </c>
      <c r="C279" s="27" t="s">
        <v>99</v>
      </c>
      <c r="D279" s="27">
        <v>3961</v>
      </c>
      <c r="E279" s="27">
        <v>1027</v>
      </c>
      <c r="F279" s="27">
        <v>149370</v>
      </c>
      <c r="G279" s="27">
        <v>31.55</v>
      </c>
      <c r="H279" s="27">
        <v>6912.8</v>
      </c>
      <c r="I279" s="27">
        <v>13148</v>
      </c>
      <c r="J279" s="27">
        <v>40118</v>
      </c>
      <c r="K279" s="27">
        <v>19117</v>
      </c>
      <c r="L279" s="27">
        <v>4213.6</v>
      </c>
      <c r="M279" s="28">
        <v>1281.4</v>
      </c>
      <c r="N279" s="27">
        <v>101.6</v>
      </c>
      <c r="O279" s="27">
        <v>0.36</v>
      </c>
      <c r="P279" s="27">
        <v>1.97</v>
      </c>
      <c r="Q279" s="27">
        <v>42.4</v>
      </c>
      <c r="R279" s="28">
        <v>2019.17522</v>
      </c>
      <c r="S279" s="27">
        <v>381396.7744</v>
      </c>
      <c r="T279" s="27">
        <v>18.05</v>
      </c>
      <c r="U279" s="27">
        <v>10.23</v>
      </c>
      <c r="V279" s="27">
        <v>159.84</v>
      </c>
      <c r="W279" s="27">
        <v>282.65</v>
      </c>
      <c r="X279" s="27">
        <v>2097.37</v>
      </c>
      <c r="Y279" s="27">
        <v>4.17</v>
      </c>
    </row>
    <row r="280" spans="1:25">
      <c r="A280" s="14">
        <v>20</v>
      </c>
      <c r="B280" s="14">
        <v>2023</v>
      </c>
      <c r="C280" s="27" t="s">
        <v>99</v>
      </c>
      <c r="D280" s="27">
        <v>5700</v>
      </c>
      <c r="E280" s="27">
        <v>1043</v>
      </c>
      <c r="F280" s="27">
        <v>190844</v>
      </c>
      <c r="G280" s="27">
        <v>52.59</v>
      </c>
      <c r="H280" s="27">
        <v>7590.2</v>
      </c>
      <c r="I280" s="27">
        <v>10963</v>
      </c>
      <c r="J280" s="27">
        <v>42661</v>
      </c>
      <c r="K280" s="27">
        <v>20708</v>
      </c>
      <c r="L280" s="27">
        <v>4679.9</v>
      </c>
      <c r="M280" s="28">
        <v>1403.4</v>
      </c>
      <c r="N280" s="27">
        <v>100.3</v>
      </c>
      <c r="O280" s="27">
        <v>0.35</v>
      </c>
      <c r="P280" s="27">
        <v>2.06</v>
      </c>
      <c r="Q280" s="27">
        <v>42.1</v>
      </c>
      <c r="R280" s="28">
        <v>2320.47831</v>
      </c>
      <c r="S280" s="27">
        <v>686947.5495</v>
      </c>
      <c r="T280" s="27">
        <v>18.17</v>
      </c>
      <c r="U280" s="27">
        <v>10.61</v>
      </c>
      <c r="V280" s="27">
        <v>174.79</v>
      </c>
      <c r="W280" s="27">
        <v>352.23</v>
      </c>
      <c r="X280" s="27">
        <v>2248.96</v>
      </c>
      <c r="Y280" s="27">
        <v>4.18</v>
      </c>
    </row>
    <row r="281" spans="1:25">
      <c r="A281" s="14">
        <v>20</v>
      </c>
      <c r="B281" s="14">
        <v>2024</v>
      </c>
      <c r="C281" s="27" t="s">
        <v>99</v>
      </c>
      <c r="D281" s="27">
        <v>4973</v>
      </c>
      <c r="E281" s="27">
        <v>1048</v>
      </c>
      <c r="F281" s="27">
        <v>209323</v>
      </c>
      <c r="G281" s="27">
        <v>68.9267</v>
      </c>
      <c r="H281" s="27">
        <v>7935.7</v>
      </c>
      <c r="I281" s="27">
        <v>13112</v>
      </c>
      <c r="J281" s="27">
        <v>44307</v>
      </c>
      <c r="K281" s="27">
        <v>22146</v>
      </c>
      <c r="L281" s="27">
        <v>4810.1</v>
      </c>
      <c r="M281" s="28">
        <v>1497.9</v>
      </c>
      <c r="N281" s="27">
        <v>100</v>
      </c>
      <c r="O281" s="27">
        <v>0.2944280089</v>
      </c>
      <c r="P281" s="27">
        <v>2.089901</v>
      </c>
      <c r="Q281" s="27">
        <v>43.0796096558808</v>
      </c>
      <c r="R281" s="28">
        <v>2778.88734</v>
      </c>
      <c r="S281" s="27">
        <v>694258.9245</v>
      </c>
      <c r="T281" s="27">
        <v>19.23</v>
      </c>
      <c r="U281" s="27">
        <v>10.9584</v>
      </c>
      <c r="V281" s="27">
        <v>188.9439</v>
      </c>
      <c r="W281" s="27">
        <v>370.4159</v>
      </c>
      <c r="X281" s="27">
        <v>2293.57</v>
      </c>
      <c r="Y281" s="27">
        <v>4.2092</v>
      </c>
    </row>
    <row r="282" spans="1:25">
      <c r="A282" s="14">
        <v>21</v>
      </c>
      <c r="B282" s="14">
        <v>2011</v>
      </c>
      <c r="C282" s="27" t="s">
        <v>100</v>
      </c>
      <c r="D282" s="27">
        <v>71281</v>
      </c>
      <c r="E282" s="27">
        <v>5760</v>
      </c>
      <c r="F282" s="27">
        <v>2107553</v>
      </c>
      <c r="G282" s="27">
        <v>125.69</v>
      </c>
      <c r="H282" s="27">
        <v>20228.3</v>
      </c>
      <c r="I282" s="27">
        <v>19035</v>
      </c>
      <c r="J282" s="27">
        <v>18183</v>
      </c>
      <c r="K282" s="27">
        <v>7540</v>
      </c>
      <c r="L282" s="27">
        <v>7993</v>
      </c>
      <c r="M282" s="28">
        <v>9766.1</v>
      </c>
      <c r="N282" s="27">
        <v>105.8</v>
      </c>
      <c r="O282" s="27">
        <v>66.56</v>
      </c>
      <c r="P282" s="27">
        <v>6.21</v>
      </c>
      <c r="Q282" s="27">
        <v>38.4</v>
      </c>
      <c r="R282" s="28">
        <v>2169.31295778</v>
      </c>
      <c r="S282" s="27">
        <v>3351.858848</v>
      </c>
      <c r="T282" s="27">
        <v>17.53</v>
      </c>
      <c r="U282" s="27">
        <v>36.52</v>
      </c>
      <c r="V282" s="27">
        <v>185.38</v>
      </c>
      <c r="W282" s="27">
        <v>449.29</v>
      </c>
      <c r="X282" s="27">
        <v>3214.74</v>
      </c>
      <c r="Y282" s="27">
        <v>21.27</v>
      </c>
    </row>
    <row r="283" spans="1:25">
      <c r="A283" s="14">
        <v>21</v>
      </c>
      <c r="B283" s="14">
        <v>2012</v>
      </c>
      <c r="C283" s="27" t="s">
        <v>100</v>
      </c>
      <c r="D283" s="27">
        <v>77087</v>
      </c>
      <c r="E283" s="27">
        <v>5781</v>
      </c>
      <c r="F283" s="27">
        <v>2633099</v>
      </c>
      <c r="G283" s="27">
        <v>196.39</v>
      </c>
      <c r="H283" s="27">
        <v>22921</v>
      </c>
      <c r="I283" s="27">
        <v>24475</v>
      </c>
      <c r="J283" s="27">
        <v>20623</v>
      </c>
      <c r="K283" s="27">
        <v>8582</v>
      </c>
      <c r="L283" s="27">
        <v>9093.6</v>
      </c>
      <c r="M283" s="28">
        <v>11152.6</v>
      </c>
      <c r="N283" s="27">
        <v>102.9</v>
      </c>
      <c r="O283" s="27">
        <v>62.24</v>
      </c>
      <c r="P283" s="27">
        <v>6.88</v>
      </c>
      <c r="Q283" s="27">
        <v>38.9</v>
      </c>
      <c r="R283" s="28">
        <v>2017.71171875</v>
      </c>
      <c r="S283" s="27">
        <v>3678.54625</v>
      </c>
      <c r="T283" s="27">
        <v>17.76</v>
      </c>
      <c r="U283" s="27">
        <v>38.64</v>
      </c>
      <c r="V283" s="27">
        <v>227.45</v>
      </c>
      <c r="W283" s="27">
        <v>501.13</v>
      </c>
      <c r="X283" s="27">
        <v>3759.79</v>
      </c>
      <c r="Y283" s="27">
        <v>21.82</v>
      </c>
    </row>
    <row r="284" spans="1:25">
      <c r="A284" s="14">
        <v>21</v>
      </c>
      <c r="B284" s="14">
        <v>2013</v>
      </c>
      <c r="C284" s="27" t="s">
        <v>100</v>
      </c>
      <c r="D284" s="27">
        <v>85826</v>
      </c>
      <c r="E284" s="27">
        <v>5798</v>
      </c>
      <c r="F284" s="27">
        <v>3117987</v>
      </c>
      <c r="G284" s="27">
        <v>397.6201</v>
      </c>
      <c r="H284" s="27">
        <v>25851.7</v>
      </c>
      <c r="I284" s="27">
        <v>28760</v>
      </c>
      <c r="J284" s="27">
        <v>22668</v>
      </c>
      <c r="K284" s="27">
        <v>9692</v>
      </c>
      <c r="L284" s="27">
        <v>11121.7</v>
      </c>
      <c r="M284" s="28">
        <v>11846.3</v>
      </c>
      <c r="N284" s="27">
        <v>102.8</v>
      </c>
      <c r="O284" s="27">
        <v>59.94</v>
      </c>
      <c r="P284" s="27">
        <v>7.16</v>
      </c>
      <c r="Q284" s="27">
        <v>38.1</v>
      </c>
      <c r="R284" s="28">
        <v>2253.090866832</v>
      </c>
      <c r="S284" s="27">
        <v>4047.689724</v>
      </c>
      <c r="T284" s="27">
        <v>17.96</v>
      </c>
      <c r="U284" s="27">
        <v>41.12</v>
      </c>
      <c r="V284" s="27">
        <v>282.94</v>
      </c>
      <c r="W284" s="27">
        <v>605.7</v>
      </c>
      <c r="X284" s="27">
        <v>4371.65</v>
      </c>
      <c r="Y284" s="27">
        <v>22.69</v>
      </c>
    </row>
    <row r="285" spans="1:25">
      <c r="A285" s="14">
        <v>21</v>
      </c>
      <c r="B285" s="14">
        <v>2014</v>
      </c>
      <c r="C285" s="27" t="s">
        <v>100</v>
      </c>
      <c r="D285" s="27">
        <v>91456</v>
      </c>
      <c r="E285" s="27">
        <v>5816</v>
      </c>
      <c r="F285" s="27">
        <v>3629506</v>
      </c>
      <c r="G285" s="27">
        <v>580.6799</v>
      </c>
      <c r="H285" s="27">
        <v>28805.9</v>
      </c>
      <c r="I285" s="27">
        <v>28290</v>
      </c>
      <c r="J285" s="27">
        <v>24852</v>
      </c>
      <c r="K285" s="27">
        <v>10849</v>
      </c>
      <c r="L285" s="27">
        <v>12796.4</v>
      </c>
      <c r="M285" s="28">
        <v>13007.9</v>
      </c>
      <c r="N285" s="27">
        <v>102</v>
      </c>
      <c r="O285" s="27">
        <v>58.38</v>
      </c>
      <c r="P285" s="27">
        <v>7.55</v>
      </c>
      <c r="Q285" s="27">
        <v>37.9</v>
      </c>
      <c r="R285" s="28">
        <v>2643.837715932</v>
      </c>
      <c r="S285" s="27">
        <v>4771.174188</v>
      </c>
      <c r="T285" s="27">
        <v>17.88</v>
      </c>
      <c r="U285" s="27">
        <v>43.82</v>
      </c>
      <c r="V285" s="27">
        <v>349.64</v>
      </c>
      <c r="W285" s="27">
        <v>717.63</v>
      </c>
      <c r="X285" s="27">
        <v>4934.15</v>
      </c>
      <c r="Y285" s="27">
        <v>23.69</v>
      </c>
    </row>
    <row r="286" spans="1:25">
      <c r="A286" s="14">
        <v>21</v>
      </c>
      <c r="B286" s="14">
        <v>2015</v>
      </c>
      <c r="C286" s="27" t="s">
        <v>100</v>
      </c>
      <c r="D286" s="27">
        <v>86813</v>
      </c>
      <c r="E286" s="27">
        <v>5850</v>
      </c>
      <c r="F286" s="27">
        <v>4072726</v>
      </c>
      <c r="G286" s="27">
        <v>789.3398</v>
      </c>
      <c r="H286" s="27">
        <v>30661.6</v>
      </c>
      <c r="I286" s="27">
        <v>38781</v>
      </c>
      <c r="J286" s="27">
        <v>27051</v>
      </c>
      <c r="K286" s="27">
        <v>11844</v>
      </c>
      <c r="L286" s="27">
        <v>13982.2</v>
      </c>
      <c r="M286" s="28">
        <v>13569.5</v>
      </c>
      <c r="N286" s="27">
        <v>101.5</v>
      </c>
      <c r="O286" s="27">
        <v>55.14</v>
      </c>
      <c r="P286" s="27">
        <v>8.03</v>
      </c>
      <c r="Q286" s="27">
        <v>37.5</v>
      </c>
      <c r="R286" s="28">
        <v>2837.19689272</v>
      </c>
      <c r="S286" s="27">
        <v>5557.663604</v>
      </c>
      <c r="T286" s="27">
        <v>17.53</v>
      </c>
      <c r="U286" s="27">
        <v>47.57</v>
      </c>
      <c r="V286" s="27">
        <v>428.31</v>
      </c>
      <c r="W286" s="27">
        <v>858.7</v>
      </c>
      <c r="X286" s="27">
        <v>6132.84</v>
      </c>
      <c r="Y286" s="27">
        <v>25.3</v>
      </c>
    </row>
    <row r="287" spans="1:25">
      <c r="A287" s="14">
        <v>21</v>
      </c>
      <c r="B287" s="14">
        <v>2016</v>
      </c>
      <c r="C287" s="27" t="s">
        <v>100</v>
      </c>
      <c r="D287" s="27">
        <v>96340</v>
      </c>
      <c r="E287" s="27">
        <v>5885</v>
      </c>
      <c r="F287" s="27">
        <v>4459622</v>
      </c>
      <c r="G287" s="27">
        <v>903.8401</v>
      </c>
      <c r="H287" s="27">
        <v>33767.6</v>
      </c>
      <c r="I287" s="27">
        <v>41822</v>
      </c>
      <c r="J287" s="27">
        <v>29386</v>
      </c>
      <c r="K287" s="27">
        <v>12725</v>
      </c>
      <c r="L287" s="27">
        <v>15834.1</v>
      </c>
      <c r="M287" s="28">
        <v>14527</v>
      </c>
      <c r="N287" s="27">
        <v>102.2</v>
      </c>
      <c r="O287" s="27">
        <v>21.78</v>
      </c>
      <c r="P287" s="27">
        <v>8.22</v>
      </c>
      <c r="Q287" s="27">
        <v>37.6</v>
      </c>
      <c r="R287" s="28">
        <v>2616.320468979</v>
      </c>
      <c r="S287" s="27">
        <v>6596.866668</v>
      </c>
      <c r="T287" s="27">
        <v>16.84</v>
      </c>
      <c r="U287" s="27">
        <v>49.41</v>
      </c>
      <c r="V287" s="27">
        <v>519.69</v>
      </c>
      <c r="W287" s="27">
        <v>978.82</v>
      </c>
      <c r="X287" s="27">
        <v>6422.98</v>
      </c>
      <c r="Y287" s="27">
        <v>26.02</v>
      </c>
    </row>
    <row r="288" spans="1:25">
      <c r="A288" s="14">
        <v>21</v>
      </c>
      <c r="B288" s="14">
        <v>2017</v>
      </c>
      <c r="C288" s="27" t="s">
        <v>100</v>
      </c>
      <c r="D288" s="27">
        <v>94241</v>
      </c>
      <c r="E288" s="27">
        <v>5904</v>
      </c>
      <c r="F288" s="27">
        <v>4689377</v>
      </c>
      <c r="G288" s="27">
        <v>1033.08</v>
      </c>
      <c r="H288" s="27">
        <v>37624.2</v>
      </c>
      <c r="I288" s="27">
        <v>46369</v>
      </c>
      <c r="J288" s="27">
        <v>31889</v>
      </c>
      <c r="K288" s="27">
        <v>13812</v>
      </c>
      <c r="L288" s="27">
        <v>18381.4</v>
      </c>
      <c r="M288" s="28">
        <v>15713.9</v>
      </c>
      <c r="N288" s="27">
        <v>101.5</v>
      </c>
      <c r="O288" s="27">
        <v>17.37</v>
      </c>
      <c r="P288" s="27">
        <v>8.67</v>
      </c>
      <c r="Q288" s="27">
        <v>38.4</v>
      </c>
      <c r="R288" s="28">
        <v>3128.59439442</v>
      </c>
      <c r="S288" s="27">
        <v>7771.524354</v>
      </c>
      <c r="T288" s="27">
        <v>17.44</v>
      </c>
      <c r="U288" s="27">
        <v>51</v>
      </c>
      <c r="V288" s="27">
        <v>605.67</v>
      </c>
      <c r="W288" s="27">
        <v>1092.3</v>
      </c>
      <c r="X288" s="27">
        <v>6801.26</v>
      </c>
      <c r="Y288" s="27">
        <v>26.95</v>
      </c>
    </row>
    <row r="289" spans="1:25">
      <c r="A289" s="14">
        <v>21</v>
      </c>
      <c r="B289" s="14">
        <v>2018</v>
      </c>
      <c r="C289" s="27" t="s">
        <v>100</v>
      </c>
      <c r="D289" s="27">
        <v>105041</v>
      </c>
      <c r="E289" s="27">
        <v>5917</v>
      </c>
      <c r="F289" s="27">
        <v>5255194</v>
      </c>
      <c r="G289" s="27">
        <v>1204.09</v>
      </c>
      <c r="H289" s="27">
        <v>42425.5</v>
      </c>
      <c r="I289" s="27">
        <v>64106</v>
      </c>
      <c r="J289" s="27">
        <v>34455</v>
      </c>
      <c r="K289" s="27">
        <v>14978</v>
      </c>
      <c r="L289" s="27">
        <v>21303.4</v>
      </c>
      <c r="M289" s="28">
        <v>17573.9</v>
      </c>
      <c r="N289" s="27">
        <v>101.9</v>
      </c>
      <c r="O289" s="27">
        <v>12.08</v>
      </c>
      <c r="P289" s="27">
        <v>9.31</v>
      </c>
      <c r="Q289" s="27">
        <v>38.4</v>
      </c>
      <c r="R289" s="28">
        <v>3492.766091178</v>
      </c>
      <c r="S289" s="27">
        <v>9414.90585</v>
      </c>
      <c r="T289" s="27">
        <v>18.17</v>
      </c>
      <c r="U289" s="27">
        <v>52.19</v>
      </c>
      <c r="V289" s="27">
        <v>690.79</v>
      </c>
      <c r="W289" s="27">
        <v>1172</v>
      </c>
      <c r="X289" s="27">
        <v>7258.27</v>
      </c>
      <c r="Y289" s="27">
        <v>27.5</v>
      </c>
    </row>
    <row r="290" spans="1:25">
      <c r="A290" s="14">
        <v>21</v>
      </c>
      <c r="B290" s="14">
        <v>2019</v>
      </c>
      <c r="C290" s="27" t="s">
        <v>100</v>
      </c>
      <c r="D290" s="27">
        <v>115743</v>
      </c>
      <c r="E290" s="27">
        <v>5927</v>
      </c>
      <c r="F290" s="27">
        <v>5865143</v>
      </c>
      <c r="G290" s="27">
        <v>1429.84</v>
      </c>
      <c r="H290" s="27">
        <v>45557</v>
      </c>
      <c r="I290" s="27">
        <v>73940</v>
      </c>
      <c r="J290" s="27">
        <v>37601</v>
      </c>
      <c r="K290" s="27">
        <v>16391</v>
      </c>
      <c r="L290" s="27">
        <v>23350.6</v>
      </c>
      <c r="M290" s="28">
        <v>18397.1</v>
      </c>
      <c r="N290" s="27">
        <v>103.1</v>
      </c>
      <c r="O290" s="27">
        <v>11.68</v>
      </c>
      <c r="P290" s="27">
        <v>9.69</v>
      </c>
      <c r="Q290" s="27">
        <v>38.9</v>
      </c>
      <c r="R290" s="28">
        <v>3943.22412897</v>
      </c>
      <c r="S290" s="27">
        <v>12861.42543</v>
      </c>
      <c r="T290" s="27">
        <v>18.08</v>
      </c>
      <c r="U290" s="27">
        <v>52.63</v>
      </c>
      <c r="V290" s="27">
        <v>772.35</v>
      </c>
      <c r="W290" s="27">
        <v>1267.01</v>
      </c>
      <c r="X290" s="27">
        <v>7970.21</v>
      </c>
      <c r="Y290" s="27">
        <v>28.9</v>
      </c>
    </row>
    <row r="291" spans="1:25">
      <c r="A291" s="14">
        <v>21</v>
      </c>
      <c r="B291" s="14">
        <v>2020</v>
      </c>
      <c r="C291" s="27" t="s">
        <v>100</v>
      </c>
      <c r="D291" s="27">
        <v>125066</v>
      </c>
      <c r="E291" s="27">
        <v>5745</v>
      </c>
      <c r="F291" s="27">
        <v>6109588</v>
      </c>
      <c r="G291" s="27">
        <v>1665.81</v>
      </c>
      <c r="H291" s="27">
        <v>43017.6</v>
      </c>
      <c r="I291" s="27">
        <v>110102</v>
      </c>
      <c r="J291" s="27">
        <v>36706</v>
      </c>
      <c r="K291" s="27">
        <v>16306</v>
      </c>
      <c r="L291" s="27">
        <v>22524.7</v>
      </c>
      <c r="M291" s="28">
        <v>16359.6</v>
      </c>
      <c r="N291" s="27">
        <v>102.7</v>
      </c>
      <c r="O291" s="27">
        <v>9.72</v>
      </c>
      <c r="P291" s="27">
        <v>10.58</v>
      </c>
      <c r="Q291" s="27">
        <v>41.1</v>
      </c>
      <c r="R291" s="28">
        <v>4293.457747776</v>
      </c>
      <c r="S291" s="27">
        <v>16352.209296</v>
      </c>
      <c r="T291" s="27">
        <v>18.81</v>
      </c>
      <c r="U291" s="27">
        <v>53.8</v>
      </c>
      <c r="V291" s="27">
        <v>840.09</v>
      </c>
      <c r="W291" s="27">
        <v>1419.11</v>
      </c>
      <c r="X291" s="27">
        <v>8442.88</v>
      </c>
      <c r="Y291" s="27">
        <v>28.96</v>
      </c>
    </row>
    <row r="292" spans="1:25">
      <c r="A292" s="14">
        <v>21</v>
      </c>
      <c r="B292" s="14">
        <v>2021</v>
      </c>
      <c r="C292" s="27" t="s">
        <v>100</v>
      </c>
      <c r="D292" s="27">
        <v>147504</v>
      </c>
      <c r="E292" s="27">
        <v>5830</v>
      </c>
      <c r="F292" s="27">
        <v>7235941</v>
      </c>
      <c r="G292" s="27">
        <v>2090.78</v>
      </c>
      <c r="H292" s="27">
        <v>50093.3</v>
      </c>
      <c r="I292" s="27">
        <v>155169</v>
      </c>
      <c r="J292" s="27">
        <v>40278</v>
      </c>
      <c r="K292" s="27">
        <v>18259</v>
      </c>
      <c r="L292" s="27">
        <v>26218</v>
      </c>
      <c r="M292" s="28">
        <v>19241.3</v>
      </c>
      <c r="N292" s="27">
        <v>100.3</v>
      </c>
      <c r="O292" s="27">
        <v>9.21</v>
      </c>
      <c r="P292" s="27">
        <v>11.33</v>
      </c>
      <c r="Q292" s="27">
        <v>42.8</v>
      </c>
      <c r="R292" s="28">
        <v>5236.0374</v>
      </c>
      <c r="S292" s="27">
        <v>15012.6405</v>
      </c>
      <c r="T292" s="27">
        <v>18.93</v>
      </c>
      <c r="U292" s="27">
        <v>56.41</v>
      </c>
      <c r="V292" s="27">
        <v>907.3</v>
      </c>
      <c r="W292" s="27">
        <v>1517.49</v>
      </c>
      <c r="X292" s="27">
        <v>7933.67</v>
      </c>
      <c r="Y292" s="27">
        <v>29.69</v>
      </c>
    </row>
    <row r="293" spans="1:25">
      <c r="A293" s="14">
        <v>21</v>
      </c>
      <c r="B293" s="14">
        <v>2022</v>
      </c>
      <c r="C293" s="27" t="s">
        <v>100</v>
      </c>
      <c r="D293" s="27">
        <v>168695</v>
      </c>
      <c r="E293" s="27">
        <v>5844</v>
      </c>
      <c r="F293" s="27">
        <v>7931580</v>
      </c>
      <c r="G293" s="27">
        <v>3009.999</v>
      </c>
      <c r="H293" s="27">
        <v>53445.4</v>
      </c>
      <c r="I293" s="27">
        <v>160849</v>
      </c>
      <c r="J293" s="27">
        <v>42626</v>
      </c>
      <c r="K293" s="27">
        <v>19709</v>
      </c>
      <c r="L293" s="27">
        <v>28515</v>
      </c>
      <c r="M293" s="28">
        <v>19948.5</v>
      </c>
      <c r="N293" s="27">
        <v>102.1</v>
      </c>
      <c r="O293" s="27">
        <v>8.5</v>
      </c>
      <c r="P293" s="27">
        <v>11.8</v>
      </c>
      <c r="Q293" s="27">
        <v>42.9</v>
      </c>
      <c r="R293" s="28">
        <v>6165.81587</v>
      </c>
      <c r="S293" s="27">
        <v>17003.5808</v>
      </c>
      <c r="T293" s="27">
        <v>18.49</v>
      </c>
      <c r="U293" s="27">
        <v>57.7</v>
      </c>
      <c r="V293" s="27">
        <v>966.41</v>
      </c>
      <c r="W293" s="27">
        <v>1556.9</v>
      </c>
      <c r="X293" s="27">
        <v>8623.87</v>
      </c>
      <c r="Y293" s="27">
        <v>30.22</v>
      </c>
    </row>
    <row r="294" spans="1:25">
      <c r="A294" s="14">
        <v>21</v>
      </c>
      <c r="B294" s="14">
        <v>2023</v>
      </c>
      <c r="C294" s="27" t="s">
        <v>100</v>
      </c>
      <c r="D294" s="27">
        <v>183963</v>
      </c>
      <c r="E294" s="27">
        <v>5838</v>
      </c>
      <c r="F294" s="27">
        <v>8956266</v>
      </c>
      <c r="G294" s="27">
        <v>4771.168</v>
      </c>
      <c r="H294" s="27">
        <v>56794.3</v>
      </c>
      <c r="I294" s="27">
        <v>135211</v>
      </c>
      <c r="J294" s="27">
        <v>44990</v>
      </c>
      <c r="K294" s="27">
        <v>21293</v>
      </c>
      <c r="L294" s="27">
        <v>30975.8</v>
      </c>
      <c r="M294" s="28">
        <v>20750.3</v>
      </c>
      <c r="N294" s="27">
        <v>100.1</v>
      </c>
      <c r="O294" s="27">
        <v>7.89</v>
      </c>
      <c r="P294" s="27">
        <v>12.31</v>
      </c>
      <c r="Q294" s="27">
        <v>43.4</v>
      </c>
      <c r="R294" s="28">
        <v>6449.84451</v>
      </c>
      <c r="S294" s="27">
        <v>17384.2089</v>
      </c>
      <c r="T294" s="27">
        <v>18.54</v>
      </c>
      <c r="U294" s="27">
        <v>60.22</v>
      </c>
      <c r="V294" s="27">
        <v>1022.98</v>
      </c>
      <c r="W294" s="27">
        <v>1734.13</v>
      </c>
      <c r="X294" s="27">
        <v>9299.07</v>
      </c>
      <c r="Y294" s="27">
        <v>30.76</v>
      </c>
    </row>
    <row r="295" spans="1:25">
      <c r="A295" s="14">
        <v>21</v>
      </c>
      <c r="B295" s="14">
        <v>2024</v>
      </c>
      <c r="C295" s="27" t="s">
        <v>100</v>
      </c>
      <c r="D295" s="27">
        <v>207645</v>
      </c>
      <c r="E295" s="27">
        <v>5834</v>
      </c>
      <c r="F295" s="27">
        <v>9785961</v>
      </c>
      <c r="G295" s="27">
        <v>5462.456</v>
      </c>
      <c r="H295" s="27">
        <v>60013</v>
      </c>
      <c r="I295" s="27">
        <v>128796</v>
      </c>
      <c r="J295" s="27">
        <v>46987</v>
      </c>
      <c r="K295" s="27">
        <v>22580</v>
      </c>
      <c r="L295" s="27">
        <v>32977</v>
      </c>
      <c r="M295" s="28">
        <v>21573.8</v>
      </c>
      <c r="N295" s="27">
        <v>100.4</v>
      </c>
      <c r="O295" s="27">
        <v>7.5837423023</v>
      </c>
      <c r="P295" s="27">
        <v>13.627415</v>
      </c>
      <c r="Q295" s="27">
        <v>43.5783656042623</v>
      </c>
      <c r="R295" s="28">
        <v>7064.01423</v>
      </c>
      <c r="S295" s="27">
        <v>17145.2713096406</v>
      </c>
      <c r="T295" s="27">
        <v>18.09</v>
      </c>
      <c r="U295" s="27">
        <v>61.5926</v>
      </c>
      <c r="V295" s="27">
        <v>1071.6255</v>
      </c>
      <c r="W295" s="27">
        <v>1870.4878</v>
      </c>
      <c r="X295" s="27">
        <v>9974.11</v>
      </c>
      <c r="Y295" s="27">
        <v>31.0733</v>
      </c>
    </row>
    <row r="296" spans="1:25">
      <c r="A296" s="14">
        <v>22</v>
      </c>
      <c r="B296" s="14">
        <v>2011</v>
      </c>
      <c r="C296" s="27" t="s">
        <v>101</v>
      </c>
      <c r="D296" s="27">
        <v>57478</v>
      </c>
      <c r="E296" s="27">
        <v>6581</v>
      </c>
      <c r="F296" s="27">
        <v>1817773</v>
      </c>
      <c r="G296" s="27">
        <v>35.39</v>
      </c>
      <c r="H296" s="27">
        <v>19176.4</v>
      </c>
      <c r="I296" s="27">
        <v>16064</v>
      </c>
      <c r="J296" s="27">
        <v>19599</v>
      </c>
      <c r="K296" s="27">
        <v>7082</v>
      </c>
      <c r="L296" s="27">
        <v>7872.8</v>
      </c>
      <c r="M296" s="28">
        <v>8883.6</v>
      </c>
      <c r="N296" s="27">
        <v>105.5</v>
      </c>
      <c r="O296" s="27">
        <v>68.55</v>
      </c>
      <c r="P296" s="27">
        <v>4.96</v>
      </c>
      <c r="Q296" s="27">
        <v>36.8</v>
      </c>
      <c r="R296" s="28">
        <v>1223.539764644</v>
      </c>
      <c r="S296" s="27">
        <v>2257.867304</v>
      </c>
      <c r="T296" s="27">
        <v>18.42</v>
      </c>
      <c r="U296" s="27">
        <v>38.8</v>
      </c>
      <c r="V296" s="27">
        <v>212.89</v>
      </c>
      <c r="W296" s="27">
        <v>484.44</v>
      </c>
      <c r="X296" s="27">
        <v>3520.76</v>
      </c>
      <c r="Y296" s="27">
        <v>23.22</v>
      </c>
    </row>
    <row r="297" spans="1:25">
      <c r="A297" s="14">
        <v>22</v>
      </c>
      <c r="B297" s="14">
        <v>2012</v>
      </c>
      <c r="C297" s="27" t="s">
        <v>101</v>
      </c>
      <c r="D297" s="27">
        <v>69784</v>
      </c>
      <c r="E297" s="27">
        <v>6590</v>
      </c>
      <c r="F297" s="27">
        <v>2290877</v>
      </c>
      <c r="G297" s="27">
        <v>42.24</v>
      </c>
      <c r="H297" s="27">
        <v>21513.7</v>
      </c>
      <c r="I297" s="27">
        <v>23212</v>
      </c>
      <c r="J297" s="27">
        <v>22173</v>
      </c>
      <c r="K297" s="27">
        <v>8024</v>
      </c>
      <c r="L297" s="27">
        <v>9019.2</v>
      </c>
      <c r="M297" s="28">
        <v>9926.7</v>
      </c>
      <c r="N297" s="27">
        <v>102</v>
      </c>
      <c r="O297" s="27">
        <v>64.5</v>
      </c>
      <c r="P297" s="27">
        <v>5.18</v>
      </c>
      <c r="Q297" s="27">
        <v>37</v>
      </c>
      <c r="R297" s="28">
        <v>1385.51358125</v>
      </c>
      <c r="S297" s="27">
        <v>2422.800625</v>
      </c>
      <c r="T297" s="27">
        <v>18.64</v>
      </c>
      <c r="U297" s="27">
        <v>40.35</v>
      </c>
      <c r="V297" s="27">
        <v>261.59</v>
      </c>
      <c r="W297" s="27">
        <v>525.71</v>
      </c>
      <c r="X297" s="27">
        <v>4119</v>
      </c>
      <c r="Y297" s="27">
        <v>23.4</v>
      </c>
    </row>
    <row r="298" spans="1:25">
      <c r="A298" s="14">
        <v>22</v>
      </c>
      <c r="B298" s="14">
        <v>2013</v>
      </c>
      <c r="C298" s="27" t="s">
        <v>101</v>
      </c>
      <c r="D298" s="27">
        <v>73558</v>
      </c>
      <c r="E298" s="27">
        <v>6600</v>
      </c>
      <c r="F298" s="27">
        <v>2703987</v>
      </c>
      <c r="G298" s="27">
        <v>77.21</v>
      </c>
      <c r="H298" s="27">
        <v>23916.3</v>
      </c>
      <c r="I298" s="27">
        <v>24392</v>
      </c>
      <c r="J298" s="27">
        <v>24352</v>
      </c>
      <c r="K298" s="27">
        <v>9029</v>
      </c>
      <c r="L298" s="27">
        <v>10413.3</v>
      </c>
      <c r="M298" s="28">
        <v>10913.8</v>
      </c>
      <c r="N298" s="27">
        <v>102.5</v>
      </c>
      <c r="O298" s="27">
        <v>64.13</v>
      </c>
      <c r="P298" s="27">
        <v>5.35</v>
      </c>
      <c r="Q298" s="27">
        <v>37.6</v>
      </c>
      <c r="R298" s="28">
        <v>1559.157175056</v>
      </c>
      <c r="S298" s="27">
        <v>2507.378952</v>
      </c>
      <c r="T298" s="27">
        <v>18.57</v>
      </c>
      <c r="U298" s="27">
        <v>44.22</v>
      </c>
      <c r="V298" s="27">
        <v>318.49</v>
      </c>
      <c r="W298" s="27">
        <v>625.94</v>
      </c>
      <c r="X298" s="27">
        <v>4690.89</v>
      </c>
      <c r="Y298" s="27">
        <v>23.54</v>
      </c>
    </row>
    <row r="299" spans="1:25">
      <c r="A299" s="14">
        <v>22</v>
      </c>
      <c r="B299" s="14">
        <v>2014</v>
      </c>
      <c r="C299" s="27" t="s">
        <v>101</v>
      </c>
      <c r="D299" s="27">
        <v>77428</v>
      </c>
      <c r="E299" s="27">
        <v>6611</v>
      </c>
      <c r="F299" s="27">
        <v>3100446</v>
      </c>
      <c r="G299" s="27">
        <v>97.92999</v>
      </c>
      <c r="H299" s="27">
        <v>26309.1</v>
      </c>
      <c r="I299" s="27">
        <v>26637</v>
      </c>
      <c r="J299" s="27">
        <v>26570</v>
      </c>
      <c r="K299" s="27">
        <v>10060</v>
      </c>
      <c r="L299" s="27">
        <v>11812.9</v>
      </c>
      <c r="M299" s="28">
        <v>11825.1</v>
      </c>
      <c r="N299" s="27">
        <v>101.9</v>
      </c>
      <c r="O299" s="27">
        <v>62.37</v>
      </c>
      <c r="P299" s="27">
        <v>5.73</v>
      </c>
      <c r="Q299" s="27">
        <v>38.6</v>
      </c>
      <c r="R299" s="28">
        <v>1893.923709084</v>
      </c>
      <c r="S299" s="27">
        <v>2844.546396</v>
      </c>
      <c r="T299" s="27">
        <v>18.95</v>
      </c>
      <c r="U299" s="27">
        <v>46.27</v>
      </c>
      <c r="V299" s="27">
        <v>384.71</v>
      </c>
      <c r="W299" s="27">
        <v>661.97</v>
      </c>
      <c r="X299" s="27">
        <v>5017.38</v>
      </c>
      <c r="Y299" s="27">
        <v>23.63</v>
      </c>
    </row>
    <row r="300" spans="1:25">
      <c r="A300" s="14">
        <v>22</v>
      </c>
      <c r="B300" s="14">
        <v>2015</v>
      </c>
      <c r="C300" s="27" t="s">
        <v>101</v>
      </c>
      <c r="D300" s="27">
        <v>83821</v>
      </c>
      <c r="E300" s="27">
        <v>6615</v>
      </c>
      <c r="F300" s="27">
        <v>3525450</v>
      </c>
      <c r="G300" s="27">
        <v>105.06</v>
      </c>
      <c r="H300" s="27">
        <v>28811.7</v>
      </c>
      <c r="I300" s="27">
        <v>34075</v>
      </c>
      <c r="J300" s="27">
        <v>28838</v>
      </c>
      <c r="K300" s="27">
        <v>10993</v>
      </c>
      <c r="L300" s="27">
        <v>13398</v>
      </c>
      <c r="M300" s="28">
        <v>12665.7</v>
      </c>
      <c r="N300" s="27">
        <v>101.4</v>
      </c>
      <c r="O300" s="27">
        <v>59.55</v>
      </c>
      <c r="P300" s="27">
        <v>5.94</v>
      </c>
      <c r="Q300" s="27">
        <v>39.7</v>
      </c>
      <c r="R300" s="28">
        <v>1825.033373484</v>
      </c>
      <c r="S300" s="27">
        <v>3247.923748</v>
      </c>
      <c r="T300" s="27">
        <v>18.99</v>
      </c>
      <c r="U300" s="27">
        <v>49.42</v>
      </c>
      <c r="V300" s="27">
        <v>457.79</v>
      </c>
      <c r="W300" s="27">
        <v>781.79</v>
      </c>
      <c r="X300" s="27">
        <v>5728.72</v>
      </c>
      <c r="Y300" s="27">
        <v>23.69</v>
      </c>
    </row>
    <row r="301" spans="1:25">
      <c r="A301" s="14">
        <v>22</v>
      </c>
      <c r="B301" s="14">
        <v>2016</v>
      </c>
      <c r="C301" s="27" t="s">
        <v>101</v>
      </c>
      <c r="D301" s="27">
        <v>86440</v>
      </c>
      <c r="E301" s="27">
        <v>6625</v>
      </c>
      <c r="F301" s="27">
        <v>3929647</v>
      </c>
      <c r="G301" s="27">
        <v>105.63</v>
      </c>
      <c r="H301" s="27">
        <v>31225</v>
      </c>
      <c r="I301" s="27">
        <v>34050</v>
      </c>
      <c r="J301" s="27">
        <v>31284</v>
      </c>
      <c r="K301" s="27">
        <v>11930</v>
      </c>
      <c r="L301" s="27">
        <v>15367.4</v>
      </c>
      <c r="M301" s="28">
        <v>12942</v>
      </c>
      <c r="N301" s="27">
        <v>101.9</v>
      </c>
      <c r="O301" s="27">
        <v>30.92</v>
      </c>
      <c r="P301" s="27">
        <v>6.15</v>
      </c>
      <c r="Q301" s="27">
        <v>40.6</v>
      </c>
      <c r="R301" s="28">
        <v>1743.17000781</v>
      </c>
      <c r="S301" s="27">
        <v>3852.534</v>
      </c>
      <c r="T301" s="27">
        <v>17.75</v>
      </c>
      <c r="U301" s="27">
        <v>51.55</v>
      </c>
      <c r="V301" s="27">
        <v>544.16</v>
      </c>
      <c r="W301" s="27">
        <v>874.41</v>
      </c>
      <c r="X301" s="27">
        <v>6339.16</v>
      </c>
      <c r="Y301" s="27">
        <v>23.83</v>
      </c>
    </row>
    <row r="302" spans="1:25">
      <c r="A302" s="14">
        <v>22</v>
      </c>
      <c r="B302" s="14">
        <v>2017</v>
      </c>
      <c r="C302" s="27" t="s">
        <v>101</v>
      </c>
      <c r="D302" s="27">
        <v>94228</v>
      </c>
      <c r="E302" s="27">
        <v>6633</v>
      </c>
      <c r="F302" s="27">
        <v>4617716</v>
      </c>
      <c r="G302" s="27">
        <v>203.19</v>
      </c>
      <c r="H302" s="27">
        <v>34127.7</v>
      </c>
      <c r="I302" s="27">
        <v>37916</v>
      </c>
      <c r="J302" s="27">
        <v>33948</v>
      </c>
      <c r="K302" s="27">
        <v>12936</v>
      </c>
      <c r="L302" s="27">
        <v>17669.5</v>
      </c>
      <c r="M302" s="28">
        <v>13459.8</v>
      </c>
      <c r="N302" s="27">
        <v>101.4</v>
      </c>
      <c r="O302" s="27">
        <v>27.59</v>
      </c>
      <c r="P302" s="27">
        <v>6.77</v>
      </c>
      <c r="Q302" s="27">
        <v>41.2</v>
      </c>
      <c r="R302" s="28">
        <v>2432.896146846</v>
      </c>
      <c r="S302" s="27">
        <v>11031.901056</v>
      </c>
      <c r="T302" s="27">
        <v>18.37</v>
      </c>
      <c r="U302" s="27">
        <v>53.67</v>
      </c>
      <c r="V302" s="27">
        <v>630.42</v>
      </c>
      <c r="W302" s="27">
        <v>1017.9</v>
      </c>
      <c r="X302" s="27">
        <v>6869.39</v>
      </c>
      <c r="Y302" s="27">
        <v>23.97</v>
      </c>
    </row>
    <row r="303" spans="1:25">
      <c r="A303" s="14">
        <v>22</v>
      </c>
      <c r="B303" s="14">
        <v>2018</v>
      </c>
      <c r="C303" s="27" t="s">
        <v>101</v>
      </c>
      <c r="D303" s="27">
        <v>102800</v>
      </c>
      <c r="E303" s="27">
        <v>6635</v>
      </c>
      <c r="F303" s="27">
        <v>5167217</v>
      </c>
      <c r="G303" s="27">
        <v>281.61</v>
      </c>
      <c r="H303" s="27">
        <v>36629.3</v>
      </c>
      <c r="I303" s="27">
        <v>48957</v>
      </c>
      <c r="J303" s="27">
        <v>36698</v>
      </c>
      <c r="K303" s="27">
        <v>14093</v>
      </c>
      <c r="L303" s="27">
        <v>19641</v>
      </c>
      <c r="M303" s="28">
        <v>13904.1</v>
      </c>
      <c r="N303" s="27">
        <v>102</v>
      </c>
      <c r="O303" s="27">
        <v>22.94</v>
      </c>
      <c r="P303" s="27">
        <v>7.24</v>
      </c>
      <c r="Q303" s="27">
        <v>41.2</v>
      </c>
      <c r="R303" s="28">
        <v>3075.383776974</v>
      </c>
      <c r="S303" s="27">
        <v>12122.08419</v>
      </c>
      <c r="T303" s="27">
        <v>18.18</v>
      </c>
      <c r="U303" s="27">
        <v>55.78</v>
      </c>
      <c r="V303" s="27">
        <v>722.34</v>
      </c>
      <c r="W303" s="27">
        <v>1095.57</v>
      </c>
      <c r="X303" s="27">
        <v>7479.61</v>
      </c>
      <c r="Y303" s="27">
        <v>24.01</v>
      </c>
    </row>
    <row r="304" spans="1:25">
      <c r="A304" s="14">
        <v>22</v>
      </c>
      <c r="B304" s="14">
        <v>2019</v>
      </c>
      <c r="C304" s="27" t="s">
        <v>101</v>
      </c>
      <c r="D304" s="27">
        <v>106946</v>
      </c>
      <c r="E304" s="27">
        <v>6640</v>
      </c>
      <c r="F304" s="27">
        <v>5931485</v>
      </c>
      <c r="G304" s="27">
        <v>490.6901</v>
      </c>
      <c r="H304" s="27">
        <v>39930.7</v>
      </c>
      <c r="I304" s="27">
        <v>54685</v>
      </c>
      <c r="J304" s="27">
        <v>39842</v>
      </c>
      <c r="K304" s="27">
        <v>15395</v>
      </c>
      <c r="L304" s="27">
        <v>21308.8</v>
      </c>
      <c r="M304" s="28">
        <v>14974.8</v>
      </c>
      <c r="N304" s="27">
        <v>102.9</v>
      </c>
      <c r="O304" s="27">
        <v>19.13</v>
      </c>
      <c r="P304" s="27">
        <v>7.44</v>
      </c>
      <c r="Q304" s="27">
        <v>41.2</v>
      </c>
      <c r="R304" s="28">
        <v>4335.695867475</v>
      </c>
      <c r="S304" s="27">
        <v>12701.93211</v>
      </c>
      <c r="T304" s="27">
        <v>18.01</v>
      </c>
      <c r="U304" s="27">
        <v>61.83</v>
      </c>
      <c r="V304" s="27">
        <v>807.96</v>
      </c>
      <c r="W304" s="27">
        <v>1160.33</v>
      </c>
      <c r="X304" s="27">
        <v>8034.42</v>
      </c>
      <c r="Y304" s="27">
        <v>24.06</v>
      </c>
    </row>
    <row r="305" spans="1:25">
      <c r="A305" s="14">
        <v>22</v>
      </c>
      <c r="B305" s="14">
        <v>2020</v>
      </c>
      <c r="C305" s="27" t="s">
        <v>101</v>
      </c>
      <c r="D305" s="27">
        <v>121470</v>
      </c>
      <c r="E305" s="27">
        <v>6645</v>
      </c>
      <c r="F305" s="27">
        <v>6645286</v>
      </c>
      <c r="G305" s="27">
        <v>735.9498</v>
      </c>
      <c r="H305" s="27">
        <v>41693.7</v>
      </c>
      <c r="I305" s="27">
        <v>78723</v>
      </c>
      <c r="J305" s="27">
        <v>41698</v>
      </c>
      <c r="K305" s="27">
        <v>16585</v>
      </c>
      <c r="L305" s="27">
        <v>21875.6</v>
      </c>
      <c r="M305" s="28">
        <v>15577.3</v>
      </c>
      <c r="N305" s="27">
        <v>102.3</v>
      </c>
      <c r="O305" s="27">
        <v>10.24</v>
      </c>
      <c r="P305" s="27">
        <v>8.1</v>
      </c>
      <c r="Q305" s="27">
        <v>41.5</v>
      </c>
      <c r="R305" s="28">
        <v>4875.531450912</v>
      </c>
      <c r="S305" s="27">
        <v>14823.356256</v>
      </c>
      <c r="T305" s="27">
        <v>18.17</v>
      </c>
      <c r="U305" s="27">
        <v>61.45</v>
      </c>
      <c r="V305" s="27">
        <v>885.85</v>
      </c>
      <c r="W305" s="27">
        <v>1300.22</v>
      </c>
      <c r="X305" s="27">
        <v>8403.13</v>
      </c>
      <c r="Y305" s="27">
        <v>24.11</v>
      </c>
    </row>
    <row r="306" spans="1:25">
      <c r="A306" s="14">
        <v>22</v>
      </c>
      <c r="B306" s="14">
        <v>2021</v>
      </c>
      <c r="C306" s="27" t="s">
        <v>101</v>
      </c>
      <c r="D306" s="27">
        <v>143908</v>
      </c>
      <c r="E306" s="27">
        <v>6622</v>
      </c>
      <c r="F306" s="27">
        <v>7661149</v>
      </c>
      <c r="G306" s="27">
        <v>1261.26</v>
      </c>
      <c r="H306" s="27">
        <v>45751.9</v>
      </c>
      <c r="I306" s="27">
        <v>98936</v>
      </c>
      <c r="J306" s="27">
        <v>44866</v>
      </c>
      <c r="K306" s="27">
        <v>18295</v>
      </c>
      <c r="L306" s="27">
        <v>24103.7</v>
      </c>
      <c r="M306" s="28">
        <v>17325.9</v>
      </c>
      <c r="N306" s="27">
        <v>100.5</v>
      </c>
      <c r="O306" s="27">
        <v>8.49</v>
      </c>
      <c r="P306" s="27">
        <v>9.76</v>
      </c>
      <c r="Q306" s="27">
        <v>42.2</v>
      </c>
      <c r="R306" s="28">
        <v>5484.42015</v>
      </c>
      <c r="S306" s="27">
        <v>15206.1855</v>
      </c>
      <c r="T306" s="27">
        <v>18.73</v>
      </c>
      <c r="U306" s="27">
        <v>61.98</v>
      </c>
      <c r="V306" s="27">
        <v>960.3</v>
      </c>
      <c r="W306" s="27">
        <v>1312.65</v>
      </c>
      <c r="X306" s="27">
        <v>8325.5</v>
      </c>
      <c r="Y306" s="27">
        <v>24.19</v>
      </c>
    </row>
    <row r="307" spans="1:25">
      <c r="A307" s="14">
        <v>22</v>
      </c>
      <c r="B307" s="14">
        <v>2022</v>
      </c>
      <c r="C307" s="27" t="s">
        <v>101</v>
      </c>
      <c r="D307" s="27">
        <v>174121</v>
      </c>
      <c r="E307" s="27">
        <v>6604</v>
      </c>
      <c r="F307" s="27">
        <v>8588734</v>
      </c>
      <c r="G307" s="27">
        <v>2542.89</v>
      </c>
      <c r="H307" s="27">
        <v>47957.9</v>
      </c>
      <c r="I307" s="27">
        <v>92916</v>
      </c>
      <c r="J307" s="27">
        <v>47301</v>
      </c>
      <c r="K307" s="27">
        <v>19546</v>
      </c>
      <c r="L307" s="27">
        <v>25836.8</v>
      </c>
      <c r="M307" s="28">
        <v>17519.8</v>
      </c>
      <c r="N307" s="27">
        <v>101.8</v>
      </c>
      <c r="O307" s="27">
        <v>6.96</v>
      </c>
      <c r="P307" s="27">
        <v>9.94</v>
      </c>
      <c r="Q307" s="27">
        <v>42.3</v>
      </c>
      <c r="R307" s="28">
        <v>7057.02412</v>
      </c>
      <c r="S307" s="27">
        <v>16573.1104</v>
      </c>
      <c r="T307" s="27">
        <v>18.19</v>
      </c>
      <c r="U307" s="27">
        <v>63.2</v>
      </c>
      <c r="V307" s="27">
        <v>1027.91</v>
      </c>
      <c r="W307" s="27">
        <v>1441.66</v>
      </c>
      <c r="X307" s="27">
        <v>8991.61</v>
      </c>
      <c r="Y307" s="27">
        <v>24.24</v>
      </c>
    </row>
    <row r="308" spans="1:25">
      <c r="A308" s="14">
        <v>22</v>
      </c>
      <c r="B308" s="14">
        <v>2023</v>
      </c>
      <c r="C308" s="27" t="s">
        <v>101</v>
      </c>
      <c r="D308" s="27">
        <v>209066</v>
      </c>
      <c r="E308" s="27">
        <v>6568</v>
      </c>
      <c r="F308" s="27">
        <v>9419834</v>
      </c>
      <c r="G308" s="27">
        <v>3989.769</v>
      </c>
      <c r="H308" s="27">
        <v>50667.5</v>
      </c>
      <c r="I308" s="27">
        <v>74940</v>
      </c>
      <c r="J308" s="27">
        <v>49243</v>
      </c>
      <c r="K308" s="27">
        <v>20921</v>
      </c>
      <c r="L308" s="27">
        <v>27410.8</v>
      </c>
      <c r="M308" s="28">
        <v>18639.2</v>
      </c>
      <c r="N308" s="27">
        <v>100.2</v>
      </c>
      <c r="O308" s="27">
        <v>6.53</v>
      </c>
      <c r="P308" s="27">
        <v>10.22</v>
      </c>
      <c r="Q308" s="27">
        <v>42</v>
      </c>
      <c r="R308" s="28">
        <v>6199.68666</v>
      </c>
      <c r="S308" s="27">
        <v>17644.9368</v>
      </c>
      <c r="T308" s="27">
        <v>18.04</v>
      </c>
      <c r="U308" s="27">
        <v>68.3</v>
      </c>
      <c r="V308" s="27">
        <v>1074.41</v>
      </c>
      <c r="W308" s="27">
        <v>1556.24</v>
      </c>
      <c r="X308" s="27">
        <v>9581.12</v>
      </c>
      <c r="Y308" s="27">
        <v>24.28</v>
      </c>
    </row>
    <row r="309" spans="1:25">
      <c r="A309" s="14">
        <v>22</v>
      </c>
      <c r="B309" s="14">
        <v>2024</v>
      </c>
      <c r="C309" s="27" t="s">
        <v>101</v>
      </c>
      <c r="D309" s="27">
        <v>208931</v>
      </c>
      <c r="E309" s="27">
        <v>6539</v>
      </c>
      <c r="F309" s="27">
        <v>10010350</v>
      </c>
      <c r="G309" s="27">
        <v>4799.838</v>
      </c>
      <c r="H309" s="27">
        <v>53231</v>
      </c>
      <c r="I309" s="27">
        <v>72376</v>
      </c>
      <c r="J309" s="27">
        <v>51243</v>
      </c>
      <c r="K309" s="27">
        <v>22204</v>
      </c>
      <c r="L309" s="27">
        <v>28796.7</v>
      </c>
      <c r="M309" s="28">
        <v>19534.6</v>
      </c>
      <c r="N309" s="27">
        <v>100.5</v>
      </c>
      <c r="O309" s="27">
        <v>6.1011184598</v>
      </c>
      <c r="P309" s="27">
        <v>10.39954</v>
      </c>
      <c r="Q309" s="27">
        <v>42.7028444015909</v>
      </c>
      <c r="R309" s="28">
        <v>5642.52291</v>
      </c>
      <c r="S309" s="27">
        <v>18122.2149879844</v>
      </c>
      <c r="T309" s="27">
        <v>17.95</v>
      </c>
      <c r="U309" s="27">
        <v>68.4952</v>
      </c>
      <c r="V309" s="27">
        <v>1129.8923</v>
      </c>
      <c r="W309" s="27">
        <v>1665.3349</v>
      </c>
      <c r="X309" s="27">
        <v>9533.76</v>
      </c>
      <c r="Y309" s="27">
        <v>24.3464</v>
      </c>
    </row>
    <row r="310" spans="1:25">
      <c r="A310" s="14">
        <v>23</v>
      </c>
      <c r="B310" s="14">
        <v>2011</v>
      </c>
      <c r="C310" s="27" t="s">
        <v>102</v>
      </c>
      <c r="D310" s="27">
        <v>9307</v>
      </c>
      <c r="E310" s="27">
        <v>2552</v>
      </c>
      <c r="F310" s="27">
        <v>257916</v>
      </c>
      <c r="G310" s="27">
        <v>52.64</v>
      </c>
      <c r="H310" s="27">
        <v>4880.7</v>
      </c>
      <c r="I310" s="27">
        <v>2383</v>
      </c>
      <c r="J310" s="27">
        <v>15707</v>
      </c>
      <c r="K310" s="27">
        <v>4278</v>
      </c>
      <c r="L310" s="27">
        <v>2066.5</v>
      </c>
      <c r="M310" s="28">
        <v>2288.6</v>
      </c>
      <c r="N310" s="27">
        <v>105.9</v>
      </c>
      <c r="O310" s="27">
        <v>62.39</v>
      </c>
      <c r="P310" s="27">
        <v>1.63</v>
      </c>
      <c r="Q310" s="27">
        <v>27.9</v>
      </c>
      <c r="R310" s="28">
        <v>563.761460452</v>
      </c>
      <c r="S310" s="27">
        <v>412.975672</v>
      </c>
      <c r="T310" s="27">
        <v>18.73</v>
      </c>
      <c r="U310" s="27">
        <v>14.57</v>
      </c>
      <c r="V310" s="27">
        <v>69.65</v>
      </c>
      <c r="W310" s="27">
        <v>279.22</v>
      </c>
      <c r="X310" s="27">
        <v>1791.24</v>
      </c>
      <c r="Y310" s="27">
        <v>12.37</v>
      </c>
    </row>
    <row r="311" spans="1:25">
      <c r="A311" s="14">
        <v>23</v>
      </c>
      <c r="B311" s="14">
        <v>2012</v>
      </c>
      <c r="C311" s="27" t="s">
        <v>102</v>
      </c>
      <c r="D311" s="27">
        <v>11445</v>
      </c>
      <c r="E311" s="27">
        <v>2550</v>
      </c>
      <c r="F311" s="27">
        <v>337785</v>
      </c>
      <c r="G311" s="27">
        <v>73.06001</v>
      </c>
      <c r="H311" s="27">
        <v>5469.1</v>
      </c>
      <c r="I311" s="27">
        <v>3662</v>
      </c>
      <c r="J311" s="27">
        <v>17979</v>
      </c>
      <c r="K311" s="27">
        <v>4931</v>
      </c>
      <c r="L311" s="27">
        <v>2384.8</v>
      </c>
      <c r="M311" s="28">
        <v>2493.3</v>
      </c>
      <c r="N311" s="27">
        <v>102.7</v>
      </c>
      <c r="O311" s="27">
        <v>57.25</v>
      </c>
      <c r="P311" s="27">
        <v>1.85</v>
      </c>
      <c r="Q311" s="27">
        <v>30</v>
      </c>
      <c r="R311" s="28">
        <v>561.85984375</v>
      </c>
      <c r="S311" s="27">
        <v>440.549375</v>
      </c>
      <c r="T311" s="27">
        <v>18.99</v>
      </c>
      <c r="U311" s="27">
        <v>15.19</v>
      </c>
      <c r="V311" s="27">
        <v>90.17</v>
      </c>
      <c r="W311" s="27">
        <v>294.64</v>
      </c>
      <c r="X311" s="27">
        <v>2059.56</v>
      </c>
      <c r="Y311" s="27">
        <v>13.12</v>
      </c>
    </row>
    <row r="312" spans="1:25">
      <c r="A312" s="14">
        <v>23</v>
      </c>
      <c r="B312" s="14">
        <v>2013</v>
      </c>
      <c r="C312" s="27" t="s">
        <v>102</v>
      </c>
      <c r="D312" s="27">
        <v>12472</v>
      </c>
      <c r="E312" s="27">
        <v>2537</v>
      </c>
      <c r="F312" s="27">
        <v>400743</v>
      </c>
      <c r="G312" s="27">
        <v>99.98999</v>
      </c>
      <c r="H312" s="27">
        <v>6108.3</v>
      </c>
      <c r="I312" s="27">
        <v>4737</v>
      </c>
      <c r="J312" s="27">
        <v>19873</v>
      </c>
      <c r="K312" s="27">
        <v>5589</v>
      </c>
      <c r="L312" s="27">
        <v>2776.1</v>
      </c>
      <c r="M312" s="28">
        <v>2674</v>
      </c>
      <c r="N312" s="27">
        <v>103.2</v>
      </c>
      <c r="O312" s="27">
        <v>56.2</v>
      </c>
      <c r="P312" s="27">
        <v>2.12</v>
      </c>
      <c r="Q312" s="27">
        <v>32.1</v>
      </c>
      <c r="R312" s="28">
        <v>633.942516792</v>
      </c>
      <c r="S312" s="27">
        <v>403.17732</v>
      </c>
      <c r="T312" s="27">
        <v>18.38</v>
      </c>
      <c r="U312" s="27">
        <v>16.07</v>
      </c>
      <c r="V312" s="27">
        <v>114.54</v>
      </c>
      <c r="W312" s="27">
        <v>346.77</v>
      </c>
      <c r="X312" s="27">
        <v>2309.62</v>
      </c>
      <c r="Y312" s="27">
        <v>13.36</v>
      </c>
    </row>
    <row r="313" spans="1:25">
      <c r="A313" s="14">
        <v>23</v>
      </c>
      <c r="B313" s="14">
        <v>2014</v>
      </c>
      <c r="C313" s="27" t="s">
        <v>102</v>
      </c>
      <c r="D313" s="27">
        <v>14380</v>
      </c>
      <c r="E313" s="27">
        <v>2531</v>
      </c>
      <c r="F313" s="27">
        <v>464410</v>
      </c>
      <c r="G313" s="27">
        <v>114.52</v>
      </c>
      <c r="H313" s="27">
        <v>6629.4</v>
      </c>
      <c r="I313" s="27">
        <v>5097</v>
      </c>
      <c r="J313" s="27">
        <v>21804</v>
      </c>
      <c r="K313" s="27">
        <v>6277</v>
      </c>
      <c r="L313" s="27">
        <v>3110.4</v>
      </c>
      <c r="M313" s="28">
        <v>2823.3</v>
      </c>
      <c r="N313" s="27">
        <v>102.1</v>
      </c>
      <c r="O313" s="27">
        <v>57.56</v>
      </c>
      <c r="P313" s="27">
        <v>2.23</v>
      </c>
      <c r="Q313" s="27">
        <v>30.8</v>
      </c>
      <c r="R313" s="28">
        <v>530.77569822</v>
      </c>
      <c r="S313" s="27">
        <v>415.498992</v>
      </c>
      <c r="T313" s="27">
        <v>18.15</v>
      </c>
      <c r="U313" s="27">
        <v>17.9</v>
      </c>
      <c r="V313" s="27">
        <v>141.96</v>
      </c>
      <c r="W313" s="27">
        <v>376.22</v>
      </c>
      <c r="X313" s="27">
        <v>2541.49</v>
      </c>
      <c r="Y313" s="27">
        <v>13.81</v>
      </c>
    </row>
    <row r="314" spans="1:25">
      <c r="A314" s="14">
        <v>23</v>
      </c>
      <c r="B314" s="14">
        <v>2015</v>
      </c>
      <c r="C314" s="27" t="s">
        <v>102</v>
      </c>
      <c r="D314" s="27">
        <v>12578</v>
      </c>
      <c r="E314" s="27">
        <v>2523</v>
      </c>
      <c r="F314" s="27">
        <v>486077</v>
      </c>
      <c r="G314" s="27">
        <v>129.7</v>
      </c>
      <c r="H314" s="27">
        <v>6793.4</v>
      </c>
      <c r="I314" s="27">
        <v>6912</v>
      </c>
      <c r="J314" s="27">
        <v>23767</v>
      </c>
      <c r="K314" s="27">
        <v>6936</v>
      </c>
      <c r="L314" s="27">
        <v>3554.6</v>
      </c>
      <c r="M314" s="28">
        <v>2505.4</v>
      </c>
      <c r="N314" s="27">
        <v>101.6</v>
      </c>
      <c r="O314" s="27">
        <v>57.06</v>
      </c>
      <c r="P314" s="27">
        <v>2.36</v>
      </c>
      <c r="Q314" s="27">
        <v>30.2</v>
      </c>
      <c r="R314" s="28">
        <v>495.283364544</v>
      </c>
      <c r="S314" s="27">
        <v>476.908588</v>
      </c>
      <c r="T314" s="27">
        <v>17.94</v>
      </c>
      <c r="U314" s="27">
        <v>18.14</v>
      </c>
      <c r="V314" s="27">
        <v>171.12</v>
      </c>
      <c r="W314" s="27">
        <v>421.31</v>
      </c>
      <c r="X314" s="27">
        <v>2958.31</v>
      </c>
      <c r="Y314" s="27">
        <v>14.01</v>
      </c>
    </row>
    <row r="315" spans="1:25">
      <c r="A315" s="14">
        <v>23</v>
      </c>
      <c r="B315" s="14">
        <v>2016</v>
      </c>
      <c r="C315" s="27" t="s">
        <v>102</v>
      </c>
      <c r="D315" s="27">
        <v>12610</v>
      </c>
      <c r="E315" s="27">
        <v>2520</v>
      </c>
      <c r="F315" s="27">
        <v>509228</v>
      </c>
      <c r="G315" s="27">
        <v>150.66</v>
      </c>
      <c r="H315" s="27">
        <v>7207.1</v>
      </c>
      <c r="I315" s="27">
        <v>7975</v>
      </c>
      <c r="J315" s="27">
        <v>25693</v>
      </c>
      <c r="K315" s="27">
        <v>7457</v>
      </c>
      <c r="L315" s="27">
        <v>3922.9</v>
      </c>
      <c r="M315" s="28">
        <v>2483.5</v>
      </c>
      <c r="N315" s="27">
        <v>101.3</v>
      </c>
      <c r="O315" s="27">
        <v>15.67</v>
      </c>
      <c r="P315" s="27">
        <v>2.63</v>
      </c>
      <c r="Q315" s="27">
        <v>31.5</v>
      </c>
      <c r="R315" s="28">
        <v>453.86703054</v>
      </c>
      <c r="S315" s="27">
        <v>500.098767</v>
      </c>
      <c r="T315" s="27">
        <v>17.28</v>
      </c>
      <c r="U315" s="27">
        <v>18.68</v>
      </c>
      <c r="V315" s="27">
        <v>207.41</v>
      </c>
      <c r="W315" s="27">
        <v>464.81</v>
      </c>
      <c r="X315" s="27">
        <v>3150.03</v>
      </c>
      <c r="Y315" s="27">
        <v>14.3</v>
      </c>
    </row>
    <row r="316" spans="1:25">
      <c r="A316" s="14">
        <v>23</v>
      </c>
      <c r="B316" s="14">
        <v>2017</v>
      </c>
      <c r="C316" s="27" t="s">
        <v>102</v>
      </c>
      <c r="D316" s="27">
        <v>10096</v>
      </c>
      <c r="E316" s="27">
        <v>2522</v>
      </c>
      <c r="F316" s="27">
        <v>466912</v>
      </c>
      <c r="G316" s="27">
        <v>162.96</v>
      </c>
      <c r="H316" s="27">
        <v>7642.6</v>
      </c>
      <c r="I316" s="27">
        <v>9672</v>
      </c>
      <c r="J316" s="27">
        <v>27763</v>
      </c>
      <c r="K316" s="27">
        <v>8076</v>
      </c>
      <c r="L316" s="27">
        <v>4267.1</v>
      </c>
      <c r="M316" s="28">
        <v>2515.7</v>
      </c>
      <c r="N316" s="27">
        <v>101.4</v>
      </c>
      <c r="O316" s="27">
        <v>13.13</v>
      </c>
      <c r="P316" s="27">
        <v>2.69</v>
      </c>
      <c r="Q316" s="27">
        <v>33.3</v>
      </c>
      <c r="R316" s="28">
        <v>325.864351494</v>
      </c>
      <c r="S316" s="27">
        <v>1363.661046</v>
      </c>
      <c r="T316" s="27">
        <v>17.19</v>
      </c>
      <c r="U316" s="27">
        <v>19.92</v>
      </c>
      <c r="V316" s="27">
        <v>240.86</v>
      </c>
      <c r="W316" s="27">
        <v>468.16</v>
      </c>
      <c r="X316" s="27">
        <v>3304.44</v>
      </c>
      <c r="Y316" s="27">
        <v>14.23</v>
      </c>
    </row>
    <row r="317" spans="1:25">
      <c r="A317" s="14">
        <v>23</v>
      </c>
      <c r="B317" s="14">
        <v>2018</v>
      </c>
      <c r="C317" s="27" t="s">
        <v>102</v>
      </c>
      <c r="D317" s="27">
        <v>8026</v>
      </c>
      <c r="E317" s="27">
        <v>2515</v>
      </c>
      <c r="F317" s="27">
        <v>476151</v>
      </c>
      <c r="G317" s="27">
        <v>180.88</v>
      </c>
      <c r="H317" s="27">
        <v>8364.7</v>
      </c>
      <c r="I317" s="27">
        <v>13958</v>
      </c>
      <c r="J317" s="27">
        <v>29957</v>
      </c>
      <c r="K317" s="27">
        <v>8804</v>
      </c>
      <c r="L317" s="27">
        <v>4677</v>
      </c>
      <c r="M317" s="28">
        <v>2761.6</v>
      </c>
      <c r="N317" s="27">
        <v>102</v>
      </c>
      <c r="O317" s="27">
        <v>12.55</v>
      </c>
      <c r="P317" s="27">
        <v>2.72</v>
      </c>
      <c r="Q317" s="27">
        <v>33.5</v>
      </c>
      <c r="R317" s="28">
        <v>397.906048698</v>
      </c>
      <c r="S317" s="27">
        <v>1562.831358</v>
      </c>
      <c r="T317" s="27">
        <v>17.4</v>
      </c>
      <c r="U317" s="27">
        <v>20.7</v>
      </c>
      <c r="V317" s="27">
        <v>265.57</v>
      </c>
      <c r="W317" s="27">
        <v>504.77</v>
      </c>
      <c r="X317" s="27">
        <v>3772.23</v>
      </c>
      <c r="Y317" s="27">
        <v>14.32</v>
      </c>
    </row>
    <row r="318" spans="1:25">
      <c r="A318" s="14">
        <v>23</v>
      </c>
      <c r="B318" s="14">
        <v>2019</v>
      </c>
      <c r="C318" s="27" t="s">
        <v>102</v>
      </c>
      <c r="D318" s="27">
        <v>8547</v>
      </c>
      <c r="E318" s="27">
        <v>2509</v>
      </c>
      <c r="F318" s="27">
        <v>505544</v>
      </c>
      <c r="G318" s="27">
        <v>196.42</v>
      </c>
      <c r="H318" s="27">
        <v>9053.3</v>
      </c>
      <c r="I318" s="27">
        <v>14894</v>
      </c>
      <c r="J318" s="27">
        <v>32323</v>
      </c>
      <c r="K318" s="27">
        <v>9629</v>
      </c>
      <c r="L318" s="27">
        <v>5079.8</v>
      </c>
      <c r="M318" s="28">
        <v>2914.2</v>
      </c>
      <c r="N318" s="27">
        <v>102.3</v>
      </c>
      <c r="O318" s="27">
        <v>11.29</v>
      </c>
      <c r="P318" s="27">
        <v>2.92</v>
      </c>
      <c r="Q318" s="27">
        <v>36</v>
      </c>
      <c r="R318" s="28">
        <v>380.80327068</v>
      </c>
      <c r="S318" s="27">
        <v>1767.188745</v>
      </c>
      <c r="T318" s="27">
        <v>17.94</v>
      </c>
      <c r="U318" s="27">
        <v>22.85</v>
      </c>
      <c r="V318" s="27">
        <v>290.91</v>
      </c>
      <c r="W318" s="27">
        <v>529.14</v>
      </c>
      <c r="X318" s="27">
        <v>3951.6</v>
      </c>
      <c r="Y318" s="27">
        <v>15.14</v>
      </c>
    </row>
    <row r="319" spans="1:25">
      <c r="A319" s="14">
        <v>23</v>
      </c>
      <c r="B319" s="14">
        <v>2020</v>
      </c>
      <c r="C319" s="27" t="s">
        <v>102</v>
      </c>
      <c r="D319" s="27">
        <v>8614</v>
      </c>
      <c r="E319" s="27">
        <v>2501</v>
      </c>
      <c r="F319" s="27">
        <v>521334</v>
      </c>
      <c r="G319" s="27">
        <v>233.16</v>
      </c>
      <c r="H319" s="27">
        <v>9323.1</v>
      </c>
      <c r="I319" s="27">
        <v>20991</v>
      </c>
      <c r="J319" s="27">
        <v>33822</v>
      </c>
      <c r="K319" s="27">
        <v>10344</v>
      </c>
      <c r="L319" s="27">
        <v>5243.1</v>
      </c>
      <c r="M319" s="28">
        <v>2891.9</v>
      </c>
      <c r="N319" s="27">
        <v>102</v>
      </c>
      <c r="O319" s="27">
        <v>8.58</v>
      </c>
      <c r="P319" s="27">
        <v>3.03</v>
      </c>
      <c r="Q319" s="27">
        <v>36.3</v>
      </c>
      <c r="R319" s="28">
        <v>381.418587504</v>
      </c>
      <c r="S319" s="27">
        <v>1788.616656</v>
      </c>
      <c r="T319" s="27">
        <v>19.15</v>
      </c>
      <c r="U319" s="27">
        <v>22.9</v>
      </c>
      <c r="V319" s="27">
        <v>319.66</v>
      </c>
      <c r="W319" s="27">
        <v>580.95</v>
      </c>
      <c r="X319" s="27">
        <v>4163.4</v>
      </c>
      <c r="Y319" s="27">
        <v>15.6</v>
      </c>
    </row>
    <row r="320" spans="1:25">
      <c r="A320" s="14">
        <v>23</v>
      </c>
      <c r="B320" s="14">
        <v>2021</v>
      </c>
      <c r="C320" s="27" t="s">
        <v>102</v>
      </c>
      <c r="D320" s="27">
        <v>12547</v>
      </c>
      <c r="E320" s="27">
        <v>2490</v>
      </c>
      <c r="F320" s="27">
        <v>642948</v>
      </c>
      <c r="G320" s="27">
        <v>280.39</v>
      </c>
      <c r="H320" s="27">
        <v>10608</v>
      </c>
      <c r="I320" s="27">
        <v>26056</v>
      </c>
      <c r="J320" s="27">
        <v>36187</v>
      </c>
      <c r="K320" s="27">
        <v>11433</v>
      </c>
      <c r="L320" s="27">
        <v>5711.6</v>
      </c>
      <c r="M320" s="28">
        <v>3531.6</v>
      </c>
      <c r="N320" s="27">
        <v>100.9</v>
      </c>
      <c r="O320" s="27">
        <v>8.47</v>
      </c>
      <c r="P320" s="27">
        <v>3.12</v>
      </c>
      <c r="Q320" s="27">
        <v>36.3</v>
      </c>
      <c r="R320" s="28">
        <v>472.2498</v>
      </c>
      <c r="S320" s="27">
        <v>2696.727</v>
      </c>
      <c r="T320" s="27">
        <v>19.55</v>
      </c>
      <c r="U320" s="27">
        <v>24.77</v>
      </c>
      <c r="V320" s="27">
        <v>347.72</v>
      </c>
      <c r="W320" s="27">
        <v>590.11</v>
      </c>
      <c r="X320" s="27">
        <v>4032.56</v>
      </c>
      <c r="Y320" s="27">
        <v>15.66</v>
      </c>
    </row>
    <row r="321" spans="1:25">
      <c r="A321" s="14">
        <v>23</v>
      </c>
      <c r="B321" s="14">
        <v>2022</v>
      </c>
      <c r="C321" s="27" t="s">
        <v>102</v>
      </c>
      <c r="D321" s="27">
        <v>14487</v>
      </c>
      <c r="E321" s="27">
        <v>2492</v>
      </c>
      <c r="F321" s="27">
        <v>720007</v>
      </c>
      <c r="G321" s="27">
        <v>335.8399</v>
      </c>
      <c r="H321" s="27">
        <v>11553.6</v>
      </c>
      <c r="I321" s="27">
        <v>22490</v>
      </c>
      <c r="J321" s="27">
        <v>37572</v>
      </c>
      <c r="K321" s="27">
        <v>12165</v>
      </c>
      <c r="L321" s="27">
        <v>6072.4</v>
      </c>
      <c r="M321" s="28">
        <v>3981.5</v>
      </c>
      <c r="N321" s="27">
        <v>101.9</v>
      </c>
      <c r="O321" s="27">
        <v>7.67</v>
      </c>
      <c r="P321" s="27">
        <v>3.28</v>
      </c>
      <c r="Q321" s="27">
        <v>36.2</v>
      </c>
      <c r="R321" s="28">
        <v>574.40894</v>
      </c>
      <c r="S321" s="27">
        <v>2757.701</v>
      </c>
      <c r="T321" s="27">
        <v>19.39</v>
      </c>
      <c r="U321" s="27">
        <v>25.4</v>
      </c>
      <c r="V321" s="27">
        <v>368.09</v>
      </c>
      <c r="W321" s="27">
        <v>641.23</v>
      </c>
      <c r="X321" s="27">
        <v>4257.16</v>
      </c>
      <c r="Y321" s="27">
        <v>15.72</v>
      </c>
    </row>
    <row r="322" spans="1:25">
      <c r="A322" s="14">
        <v>23</v>
      </c>
      <c r="B322" s="14">
        <v>2023</v>
      </c>
      <c r="C322" s="27" t="s">
        <v>102</v>
      </c>
      <c r="D322" s="27">
        <v>17229</v>
      </c>
      <c r="E322" s="27">
        <v>2465</v>
      </c>
      <c r="F322" s="27">
        <v>782290</v>
      </c>
      <c r="G322" s="27">
        <v>464.81</v>
      </c>
      <c r="H322" s="27">
        <v>12345.7</v>
      </c>
      <c r="I322" s="27">
        <v>20903</v>
      </c>
      <c r="J322" s="27">
        <v>39833</v>
      </c>
      <c r="K322" s="27">
        <v>13131</v>
      </c>
      <c r="L322" s="27">
        <v>6560.4</v>
      </c>
      <c r="M322" s="28">
        <v>4148.6</v>
      </c>
      <c r="N322" s="27">
        <v>100.5</v>
      </c>
      <c r="O322" s="27">
        <v>7.77</v>
      </c>
      <c r="P322" s="27">
        <v>3.39</v>
      </c>
      <c r="Q322" s="27">
        <v>36.8</v>
      </c>
      <c r="R322" s="28">
        <v>493.269</v>
      </c>
      <c r="S322" s="27">
        <v>2889.147</v>
      </c>
      <c r="T322" s="27">
        <v>19.04</v>
      </c>
      <c r="U322" s="27">
        <v>26.84</v>
      </c>
      <c r="V322" s="27">
        <v>397.06</v>
      </c>
      <c r="W322" s="27">
        <v>724.52</v>
      </c>
      <c r="X322" s="27">
        <v>4521.82</v>
      </c>
      <c r="Y322" s="27">
        <v>15.82</v>
      </c>
    </row>
    <row r="323" spans="1:25">
      <c r="A323" s="14">
        <v>23</v>
      </c>
      <c r="B323" s="14">
        <v>2024</v>
      </c>
      <c r="C323" s="27" t="s">
        <v>102</v>
      </c>
      <c r="D323" s="27">
        <v>19967</v>
      </c>
      <c r="E323" s="27">
        <v>2458</v>
      </c>
      <c r="F323" s="27">
        <v>847316</v>
      </c>
      <c r="G323" s="27">
        <v>562.8462</v>
      </c>
      <c r="H323" s="27">
        <v>13002.9</v>
      </c>
      <c r="I323" s="27">
        <v>21596</v>
      </c>
      <c r="J323" s="27">
        <v>41842</v>
      </c>
      <c r="K323" s="27">
        <v>14105</v>
      </c>
      <c r="L323" s="27">
        <v>6944.8</v>
      </c>
      <c r="M323" s="28">
        <v>4436.4</v>
      </c>
      <c r="N323" s="27">
        <v>100.4</v>
      </c>
      <c r="O323" s="27">
        <v>7.6461377873</v>
      </c>
      <c r="P323" s="27">
        <v>3.421644</v>
      </c>
      <c r="Q323" s="27">
        <v>36.9233629732831</v>
      </c>
      <c r="R323" s="28">
        <v>616.02705</v>
      </c>
      <c r="S323" s="27">
        <v>2919.89727819141</v>
      </c>
      <c r="T323" s="27">
        <v>18.57</v>
      </c>
      <c r="U323" s="27">
        <v>29.3186</v>
      </c>
      <c r="V323" s="27">
        <v>424.3849</v>
      </c>
      <c r="W323" s="27">
        <v>796.915</v>
      </c>
      <c r="X323" s="27">
        <v>4781.75</v>
      </c>
      <c r="Y323" s="27">
        <v>15.9325</v>
      </c>
    </row>
    <row r="324" spans="1:25">
      <c r="A324" s="14">
        <v>24</v>
      </c>
      <c r="B324" s="14">
        <v>2011</v>
      </c>
      <c r="C324" s="27" t="s">
        <v>103</v>
      </c>
      <c r="D324" s="27">
        <v>75503</v>
      </c>
      <c r="E324" s="27">
        <v>3784</v>
      </c>
      <c r="F324" s="27">
        <v>1943993</v>
      </c>
      <c r="G324" s="27">
        <v>34.57</v>
      </c>
      <c r="H324" s="27">
        <v>18195.2</v>
      </c>
      <c r="I324" s="27">
        <v>21857</v>
      </c>
      <c r="J324" s="27">
        <v>22772</v>
      </c>
      <c r="K324" s="27">
        <v>8952</v>
      </c>
      <c r="L324" s="27">
        <v>7386.4</v>
      </c>
      <c r="M324" s="28">
        <v>9316.6</v>
      </c>
      <c r="N324" s="27">
        <v>105.3</v>
      </c>
      <c r="O324" s="27">
        <v>38.92</v>
      </c>
      <c r="P324" s="27">
        <v>5.08</v>
      </c>
      <c r="Q324" s="27">
        <v>41.4</v>
      </c>
      <c r="R324" s="28">
        <v>9269.826579664</v>
      </c>
      <c r="S324" s="27">
        <v>8841.968024</v>
      </c>
      <c r="T324" s="27">
        <v>17.19</v>
      </c>
      <c r="U324" s="27">
        <v>21.76</v>
      </c>
      <c r="V324" s="27">
        <v>189.6</v>
      </c>
      <c r="W324" s="27">
        <v>184.92</v>
      </c>
      <c r="X324" s="27">
        <v>2198.18</v>
      </c>
      <c r="Y324" s="27">
        <v>9.23</v>
      </c>
    </row>
    <row r="325" spans="1:25">
      <c r="A325" s="14">
        <v>24</v>
      </c>
      <c r="B325" s="14">
        <v>2012</v>
      </c>
      <c r="C325" s="27" t="s">
        <v>103</v>
      </c>
      <c r="D325" s="27">
        <v>90280</v>
      </c>
      <c r="E325" s="27">
        <v>3841</v>
      </c>
      <c r="F325" s="27">
        <v>2381656</v>
      </c>
      <c r="G325" s="27">
        <v>50.09</v>
      </c>
      <c r="H325" s="27">
        <v>20510.8</v>
      </c>
      <c r="I325" s="27">
        <v>30497</v>
      </c>
      <c r="J325" s="27">
        <v>25650</v>
      </c>
      <c r="K325" s="27">
        <v>10164</v>
      </c>
      <c r="L325" s="27">
        <v>8354.8</v>
      </c>
      <c r="M325" s="28">
        <v>10527</v>
      </c>
      <c r="N325" s="27">
        <v>102.4</v>
      </c>
      <c r="O325" s="27">
        <v>37.13</v>
      </c>
      <c r="P325" s="27">
        <v>5.45</v>
      </c>
      <c r="Q325" s="27">
        <v>42</v>
      </c>
      <c r="R325" s="28">
        <v>9843.583725</v>
      </c>
      <c r="S325" s="27">
        <v>9200.09</v>
      </c>
      <c r="T325" s="27">
        <v>17.2</v>
      </c>
      <c r="U325" s="27">
        <v>23.68</v>
      </c>
      <c r="V325" s="27">
        <v>230.88</v>
      </c>
      <c r="W325" s="27">
        <v>205.28</v>
      </c>
      <c r="X325" s="27">
        <v>2607.5</v>
      </c>
      <c r="Y325" s="27">
        <v>9.47</v>
      </c>
    </row>
    <row r="326" spans="1:25">
      <c r="A326" s="14">
        <v>24</v>
      </c>
      <c r="B326" s="14">
        <v>2013</v>
      </c>
      <c r="C326" s="27" t="s">
        <v>103</v>
      </c>
      <c r="D326" s="27">
        <v>100200</v>
      </c>
      <c r="E326" s="27">
        <v>3885</v>
      </c>
      <c r="F326" s="27">
        <v>2791966</v>
      </c>
      <c r="G326" s="27">
        <v>44.69</v>
      </c>
      <c r="H326" s="27">
        <v>22851.7</v>
      </c>
      <c r="I326" s="27">
        <v>37511</v>
      </c>
      <c r="J326" s="27">
        <v>28174</v>
      </c>
      <c r="K326" s="27">
        <v>11405</v>
      </c>
      <c r="L326" s="27">
        <v>9301</v>
      </c>
      <c r="M326" s="28">
        <v>11805.5</v>
      </c>
      <c r="N326" s="27">
        <v>102.5</v>
      </c>
      <c r="O326" s="27">
        <v>36.1</v>
      </c>
      <c r="P326" s="27">
        <v>5.76</v>
      </c>
      <c r="Q326" s="27">
        <v>42.8</v>
      </c>
      <c r="R326" s="28">
        <v>10486.382040732</v>
      </c>
      <c r="S326" s="27">
        <v>9693.348912</v>
      </c>
      <c r="T326" s="27">
        <v>17.31</v>
      </c>
      <c r="U326" s="27">
        <v>26.18</v>
      </c>
      <c r="V326" s="27">
        <v>277.49</v>
      </c>
      <c r="W326" s="27">
        <v>240.66</v>
      </c>
      <c r="X326" s="27">
        <v>3068.8</v>
      </c>
      <c r="Y326" s="27">
        <v>9.95</v>
      </c>
    </row>
    <row r="327" spans="1:25">
      <c r="A327" s="14">
        <v>24</v>
      </c>
      <c r="B327" s="14">
        <v>2014</v>
      </c>
      <c r="C327" s="27" t="s">
        <v>103</v>
      </c>
      <c r="D327" s="27">
        <v>110892</v>
      </c>
      <c r="E327" s="27">
        <v>3945</v>
      </c>
      <c r="F327" s="27">
        <v>3153831</v>
      </c>
      <c r="G327" s="27">
        <v>39.18999</v>
      </c>
      <c r="H327" s="27">
        <v>25329.4</v>
      </c>
      <c r="I327" s="27">
        <v>37857</v>
      </c>
      <c r="J327" s="27">
        <v>30722</v>
      </c>
      <c r="K327" s="27">
        <v>12650</v>
      </c>
      <c r="L327" s="27">
        <v>10308.5</v>
      </c>
      <c r="M327" s="28">
        <v>13165.1</v>
      </c>
      <c r="N327" s="27">
        <v>102</v>
      </c>
      <c r="O327" s="27">
        <v>35.6</v>
      </c>
      <c r="P327" s="27">
        <v>6.04</v>
      </c>
      <c r="Q327" s="27">
        <v>42.8</v>
      </c>
      <c r="R327" s="28">
        <v>10897.808856948</v>
      </c>
      <c r="S327" s="27">
        <v>10642.09386</v>
      </c>
      <c r="T327" s="27">
        <v>17.38</v>
      </c>
      <c r="U327" s="27">
        <v>27.36</v>
      </c>
      <c r="V327" s="27">
        <v>329.53</v>
      </c>
      <c r="W327" s="27">
        <v>258.71</v>
      </c>
      <c r="X327" s="27">
        <v>3306.7</v>
      </c>
      <c r="Y327" s="27">
        <v>10.12</v>
      </c>
    </row>
    <row r="328" spans="1:25">
      <c r="A328" s="14">
        <v>24</v>
      </c>
      <c r="B328" s="14">
        <v>2015</v>
      </c>
      <c r="C328" s="27" t="s">
        <v>103</v>
      </c>
      <c r="D328" s="27">
        <v>99180</v>
      </c>
      <c r="E328" s="27">
        <v>3984</v>
      </c>
      <c r="F328" s="27">
        <v>3469810</v>
      </c>
      <c r="G328" s="27">
        <v>52.14001</v>
      </c>
      <c r="H328" s="27">
        <v>27307.5</v>
      </c>
      <c r="I328" s="27">
        <v>61621</v>
      </c>
      <c r="J328" s="27">
        <v>33275</v>
      </c>
      <c r="K328" s="27">
        <v>13793</v>
      </c>
      <c r="L328" s="27">
        <v>11638.9</v>
      </c>
      <c r="M328" s="28">
        <v>13735.7</v>
      </c>
      <c r="N328" s="27">
        <v>101.7</v>
      </c>
      <c r="O328" s="27">
        <v>33.79</v>
      </c>
      <c r="P328" s="27">
        <v>6.45</v>
      </c>
      <c r="Q328" s="27">
        <v>43</v>
      </c>
      <c r="R328" s="28">
        <v>10516.399966404</v>
      </c>
      <c r="S328" s="27">
        <v>12252.072492</v>
      </c>
      <c r="T328" s="27">
        <v>16.99</v>
      </c>
      <c r="U328" s="27">
        <v>28.13</v>
      </c>
      <c r="V328" s="27">
        <v>377.95</v>
      </c>
      <c r="W328" s="27">
        <v>341.77</v>
      </c>
      <c r="X328" s="27">
        <v>4001.58</v>
      </c>
      <c r="Y328" s="27">
        <v>10.46</v>
      </c>
    </row>
    <row r="329" spans="1:25">
      <c r="A329" s="14">
        <v>24</v>
      </c>
      <c r="B329" s="14">
        <v>2016</v>
      </c>
      <c r="C329" s="27" t="s">
        <v>103</v>
      </c>
      <c r="D329" s="27">
        <v>102250</v>
      </c>
      <c r="E329" s="27">
        <v>4016</v>
      </c>
      <c r="F329" s="27">
        <v>3882632</v>
      </c>
      <c r="G329" s="27">
        <v>43.22</v>
      </c>
      <c r="H329" s="27">
        <v>30199.2</v>
      </c>
      <c r="I329" s="27">
        <v>67142</v>
      </c>
      <c r="J329" s="27">
        <v>36014</v>
      </c>
      <c r="K329" s="27">
        <v>14999</v>
      </c>
      <c r="L329" s="27">
        <v>13370.4</v>
      </c>
      <c r="M329" s="28">
        <v>14683.7</v>
      </c>
      <c r="N329" s="27">
        <v>101.7</v>
      </c>
      <c r="O329" s="27">
        <v>24.16</v>
      </c>
      <c r="P329" s="27">
        <v>6.72</v>
      </c>
      <c r="Q329" s="27">
        <v>43.3</v>
      </c>
      <c r="R329" s="28">
        <v>10416.86601837</v>
      </c>
      <c r="S329" s="27">
        <v>15032.521245</v>
      </c>
      <c r="T329" s="27">
        <v>15.79</v>
      </c>
      <c r="U329" s="27">
        <v>28.82</v>
      </c>
      <c r="V329" s="27">
        <v>435.31</v>
      </c>
      <c r="W329" s="27">
        <v>348.99</v>
      </c>
      <c r="X329" s="27">
        <v>4275.4</v>
      </c>
      <c r="Y329" s="27">
        <v>10.68</v>
      </c>
    </row>
    <row r="330" spans="1:25">
      <c r="A330" s="14">
        <v>24</v>
      </c>
      <c r="B330" s="14">
        <v>2017</v>
      </c>
      <c r="C330" s="27" t="s">
        <v>103</v>
      </c>
      <c r="D330" s="27">
        <v>105533</v>
      </c>
      <c r="E330" s="27">
        <v>4065</v>
      </c>
      <c r="F330" s="27">
        <v>4487934</v>
      </c>
      <c r="G330" s="27">
        <v>75.46</v>
      </c>
      <c r="H330" s="27">
        <v>34432.2</v>
      </c>
      <c r="I330" s="27">
        <v>68304</v>
      </c>
      <c r="J330" s="27">
        <v>39001</v>
      </c>
      <c r="K330" s="27">
        <v>16335</v>
      </c>
      <c r="L330" s="27">
        <v>15927</v>
      </c>
      <c r="M330" s="28">
        <v>16290</v>
      </c>
      <c r="N330" s="27">
        <v>101.2</v>
      </c>
      <c r="O330" s="27">
        <v>11.95</v>
      </c>
      <c r="P330" s="27">
        <v>6.98</v>
      </c>
      <c r="Q330" s="27">
        <v>43.7</v>
      </c>
      <c r="R330" s="28">
        <v>11546.93106072</v>
      </c>
      <c r="S330" s="27">
        <v>17603.360478</v>
      </c>
      <c r="T330" s="27">
        <v>15.95</v>
      </c>
      <c r="U330" s="27">
        <v>30.06</v>
      </c>
      <c r="V330" s="27">
        <v>491.72</v>
      </c>
      <c r="W330" s="27">
        <v>394.56</v>
      </c>
      <c r="X330" s="27">
        <v>4684.15</v>
      </c>
      <c r="Y330" s="27">
        <v>10.8</v>
      </c>
    </row>
    <row r="331" spans="1:25">
      <c r="A331" s="14">
        <v>24</v>
      </c>
      <c r="B331" s="14">
        <v>2018</v>
      </c>
      <c r="C331" s="27" t="s">
        <v>103</v>
      </c>
      <c r="D331" s="27">
        <v>120723</v>
      </c>
      <c r="E331" s="27">
        <v>4104</v>
      </c>
      <c r="F331" s="27">
        <v>5249417</v>
      </c>
      <c r="G331" s="27">
        <v>84.52001</v>
      </c>
      <c r="H331" s="27">
        <v>39204.8</v>
      </c>
      <c r="I331" s="27">
        <v>102622</v>
      </c>
      <c r="J331" s="27">
        <v>42121</v>
      </c>
      <c r="K331" s="27">
        <v>17821</v>
      </c>
      <c r="L331" s="27">
        <v>17978</v>
      </c>
      <c r="M331" s="28">
        <v>18847.8</v>
      </c>
      <c r="N331" s="27">
        <v>101.5</v>
      </c>
      <c r="O331" s="27">
        <v>10.85</v>
      </c>
      <c r="P331" s="27">
        <v>7.21</v>
      </c>
      <c r="Q331" s="27">
        <v>44.3</v>
      </c>
      <c r="R331" s="28">
        <v>12401.49000846</v>
      </c>
      <c r="S331" s="27">
        <v>18442.561452</v>
      </c>
      <c r="T331" s="27">
        <v>16.12</v>
      </c>
      <c r="U331" s="27">
        <v>31.85</v>
      </c>
      <c r="V331" s="27">
        <v>544.2</v>
      </c>
      <c r="W331" s="27">
        <v>468.15</v>
      </c>
      <c r="X331" s="27">
        <v>4832.69</v>
      </c>
      <c r="Y331" s="27">
        <v>10.89</v>
      </c>
    </row>
    <row r="332" spans="1:25">
      <c r="A332" s="14">
        <v>24</v>
      </c>
      <c r="B332" s="14">
        <v>2019</v>
      </c>
      <c r="C332" s="27" t="s">
        <v>103</v>
      </c>
      <c r="D332" s="27">
        <v>126089</v>
      </c>
      <c r="E332" s="27">
        <v>4137</v>
      </c>
      <c r="F332" s="27">
        <v>5985139</v>
      </c>
      <c r="G332" s="27">
        <v>139.59</v>
      </c>
      <c r="H332" s="27">
        <v>42479.1</v>
      </c>
      <c r="I332" s="27">
        <v>98955</v>
      </c>
      <c r="J332" s="27">
        <v>45620</v>
      </c>
      <c r="K332" s="27">
        <v>19568</v>
      </c>
      <c r="L332" s="27">
        <v>20305</v>
      </c>
      <c r="M332" s="28">
        <v>19578.6</v>
      </c>
      <c r="N332" s="27">
        <v>102.6</v>
      </c>
      <c r="O332" s="27">
        <v>12.54</v>
      </c>
      <c r="P332" s="27">
        <v>7.39</v>
      </c>
      <c r="Q332" s="27">
        <v>44.5</v>
      </c>
      <c r="R332" s="28">
        <v>13321.772751735</v>
      </c>
      <c r="S332" s="27">
        <v>20521.036935</v>
      </c>
      <c r="T332" s="27">
        <v>16.66</v>
      </c>
      <c r="U332" s="27">
        <v>33.43</v>
      </c>
      <c r="V332" s="27">
        <v>590.51</v>
      </c>
      <c r="W332" s="27">
        <v>507.89</v>
      </c>
      <c r="X332" s="27">
        <v>5077.93</v>
      </c>
      <c r="Y332" s="27">
        <v>10.98</v>
      </c>
    </row>
    <row r="333" spans="1:25">
      <c r="A333" s="14">
        <v>24</v>
      </c>
      <c r="B333" s="14">
        <v>2020</v>
      </c>
      <c r="C333" s="27" t="s">
        <v>103</v>
      </c>
      <c r="D333" s="27">
        <v>140850</v>
      </c>
      <c r="E333" s="27">
        <v>4161</v>
      </c>
      <c r="F333" s="27">
        <v>6669131</v>
      </c>
      <c r="G333" s="27">
        <v>163.54</v>
      </c>
      <c r="H333" s="27">
        <v>43682</v>
      </c>
      <c r="I333" s="27">
        <v>145928</v>
      </c>
      <c r="J333" s="27">
        <v>47160</v>
      </c>
      <c r="K333" s="27">
        <v>20880</v>
      </c>
      <c r="L333" s="27">
        <v>21441.6</v>
      </c>
      <c r="M333" s="28">
        <v>19509.7</v>
      </c>
      <c r="N333" s="27">
        <v>102.2</v>
      </c>
      <c r="O333" s="27">
        <v>7.88</v>
      </c>
      <c r="P333" s="27">
        <v>7.53</v>
      </c>
      <c r="Q333" s="27">
        <v>44.6</v>
      </c>
      <c r="R333" s="28">
        <v>14042.190778272</v>
      </c>
      <c r="S333" s="27">
        <v>21745.02888</v>
      </c>
      <c r="T333" s="27">
        <v>17.11</v>
      </c>
      <c r="U333" s="27">
        <v>35.1</v>
      </c>
      <c r="V333" s="27">
        <v>631.86</v>
      </c>
      <c r="W333" s="27">
        <v>572.34</v>
      </c>
      <c r="X333" s="27">
        <v>5216.1</v>
      </c>
      <c r="Y333" s="27">
        <v>11.01</v>
      </c>
    </row>
    <row r="334" spans="1:25">
      <c r="A334" s="14">
        <v>24</v>
      </c>
      <c r="B334" s="14">
        <v>2021</v>
      </c>
      <c r="C334" s="27" t="s">
        <v>103</v>
      </c>
      <c r="D334" s="27">
        <v>186328</v>
      </c>
      <c r="E334" s="27">
        <v>4187</v>
      </c>
      <c r="F334" s="27">
        <v>7716534</v>
      </c>
      <c r="G334" s="27">
        <v>196.8</v>
      </c>
      <c r="H334" s="27">
        <v>49602.6</v>
      </c>
      <c r="I334" s="27">
        <v>153814</v>
      </c>
      <c r="J334" s="27">
        <v>51140</v>
      </c>
      <c r="K334" s="27">
        <v>23229</v>
      </c>
      <c r="L334" s="27">
        <v>24268.2</v>
      </c>
      <c r="M334" s="28">
        <v>22434.5</v>
      </c>
      <c r="N334" s="27">
        <v>100.7</v>
      </c>
      <c r="O334" s="27">
        <v>6.51</v>
      </c>
      <c r="P334" s="27">
        <v>8.09</v>
      </c>
      <c r="Q334" s="27">
        <v>44.3</v>
      </c>
      <c r="R334" s="28">
        <v>18311.9376</v>
      </c>
      <c r="S334" s="27">
        <v>21754.458</v>
      </c>
      <c r="T334" s="27">
        <v>17.82</v>
      </c>
      <c r="U334" s="27">
        <v>36.61</v>
      </c>
      <c r="V334" s="27">
        <v>675.27</v>
      </c>
      <c r="W334" s="27">
        <v>592.5</v>
      </c>
      <c r="X334" s="27">
        <v>5204.72</v>
      </c>
      <c r="Y334" s="27">
        <v>11.1</v>
      </c>
    </row>
    <row r="335" spans="1:25">
      <c r="A335" s="14">
        <v>24</v>
      </c>
      <c r="B335" s="14">
        <v>2022</v>
      </c>
      <c r="C335" s="27" t="s">
        <v>103</v>
      </c>
      <c r="D335" s="27">
        <v>193782</v>
      </c>
      <c r="E335" s="27">
        <v>4188</v>
      </c>
      <c r="F335" s="27">
        <v>8485871</v>
      </c>
      <c r="G335" s="27">
        <v>259.52</v>
      </c>
      <c r="H335" s="27">
        <v>52099.6</v>
      </c>
      <c r="I335" s="27">
        <v>141536</v>
      </c>
      <c r="J335" s="27">
        <v>53817</v>
      </c>
      <c r="K335" s="27">
        <v>24987</v>
      </c>
      <c r="L335" s="27">
        <v>26552.1</v>
      </c>
      <c r="M335" s="28">
        <v>22470</v>
      </c>
      <c r="N335" s="27">
        <v>101.9</v>
      </c>
      <c r="O335" s="27">
        <v>6</v>
      </c>
      <c r="P335" s="27">
        <v>9.11</v>
      </c>
      <c r="Q335" s="27">
        <v>44.1</v>
      </c>
      <c r="R335" s="28">
        <v>19958.35653</v>
      </c>
      <c r="S335" s="27">
        <v>26500.834</v>
      </c>
      <c r="T335" s="27">
        <v>17.26</v>
      </c>
      <c r="U335" s="27">
        <v>37.96</v>
      </c>
      <c r="V335" s="27">
        <v>720.68</v>
      </c>
      <c r="W335" s="27">
        <v>717.23</v>
      </c>
      <c r="X335" s="27">
        <v>5691.22</v>
      </c>
      <c r="Y335" s="27">
        <v>11.29</v>
      </c>
    </row>
    <row r="336" spans="1:25">
      <c r="A336" s="14">
        <v>24</v>
      </c>
      <c r="B336" s="14">
        <v>2023</v>
      </c>
      <c r="C336" s="27" t="s">
        <v>103</v>
      </c>
      <c r="D336" s="27">
        <v>211921</v>
      </c>
      <c r="E336" s="27">
        <v>4183</v>
      </c>
      <c r="F336" s="27">
        <v>9172900</v>
      </c>
      <c r="G336" s="27">
        <v>329</v>
      </c>
      <c r="H336" s="27">
        <v>54801.7</v>
      </c>
      <c r="I336" s="27">
        <v>120264</v>
      </c>
      <c r="J336" s="27">
        <v>56153</v>
      </c>
      <c r="K336" s="27">
        <v>26722</v>
      </c>
      <c r="L336" s="27">
        <v>28078.8</v>
      </c>
      <c r="M336" s="28">
        <v>23502.8</v>
      </c>
      <c r="N336" s="27">
        <v>100</v>
      </c>
      <c r="O336" s="27">
        <v>5.69</v>
      </c>
      <c r="P336" s="27">
        <v>8.69</v>
      </c>
      <c r="Q336" s="27">
        <v>44.2</v>
      </c>
      <c r="R336" s="28">
        <v>19784.31492</v>
      </c>
      <c r="S336" s="27">
        <v>55640.7432</v>
      </c>
      <c r="T336" s="27">
        <v>17.11</v>
      </c>
      <c r="U336" s="27">
        <v>39.71</v>
      </c>
      <c r="V336" s="27">
        <v>761.28</v>
      </c>
      <c r="W336" s="27">
        <v>767.1</v>
      </c>
      <c r="X336" s="27">
        <v>5859.39</v>
      </c>
      <c r="Y336" s="27">
        <v>11.56</v>
      </c>
    </row>
    <row r="337" spans="1:25">
      <c r="A337" s="14">
        <v>24</v>
      </c>
      <c r="B337" s="14">
        <v>2024</v>
      </c>
      <c r="C337" s="27" t="s">
        <v>103</v>
      </c>
      <c r="D337" s="27">
        <v>216169</v>
      </c>
      <c r="E337" s="27">
        <v>4193</v>
      </c>
      <c r="F337" s="27">
        <v>9915411</v>
      </c>
      <c r="G337" s="27">
        <v>375.7626</v>
      </c>
      <c r="H337" s="27">
        <v>57761</v>
      </c>
      <c r="I337" s="27">
        <v>122246</v>
      </c>
      <c r="J337" s="27">
        <v>58763</v>
      </c>
      <c r="K337" s="27">
        <v>28525</v>
      </c>
      <c r="L337" s="27">
        <v>29760.2</v>
      </c>
      <c r="M337" s="28">
        <v>24713.2</v>
      </c>
      <c r="N337" s="27">
        <v>99.9</v>
      </c>
      <c r="O337" s="27">
        <v>5.3595542858</v>
      </c>
      <c r="P337" s="27">
        <v>8.915097</v>
      </c>
      <c r="Q337" s="27">
        <v>44.4991953257137</v>
      </c>
      <c r="R337" s="28">
        <v>19916.54622</v>
      </c>
      <c r="S337" s="27">
        <v>112694.199199875</v>
      </c>
      <c r="T337" s="27">
        <v>20.44</v>
      </c>
      <c r="U337" s="27">
        <v>41.0379</v>
      </c>
      <c r="V337" s="27">
        <v>801.9124</v>
      </c>
      <c r="W337" s="27">
        <v>843.8946</v>
      </c>
      <c r="X337" s="27">
        <v>6081.11</v>
      </c>
      <c r="Y337" s="27">
        <v>11.6365</v>
      </c>
    </row>
    <row r="338" spans="1:25">
      <c r="A338" s="14">
        <v>25</v>
      </c>
      <c r="B338" s="14">
        <v>2011</v>
      </c>
      <c r="C338" s="27" t="s">
        <v>104</v>
      </c>
      <c r="D338" s="27">
        <v>22</v>
      </c>
      <c r="E338" s="27">
        <v>309</v>
      </c>
      <c r="F338" s="27">
        <v>1637</v>
      </c>
      <c r="G338" s="27">
        <v>0.04</v>
      </c>
      <c r="H338" s="27">
        <v>620.8</v>
      </c>
      <c r="I338" s="27">
        <v>142</v>
      </c>
      <c r="J338" s="27">
        <v>16496</v>
      </c>
      <c r="K338" s="27">
        <v>4886</v>
      </c>
      <c r="L338" s="27">
        <v>355.4</v>
      </c>
      <c r="M338" s="28">
        <v>195.6</v>
      </c>
      <c r="N338" s="27">
        <v>105</v>
      </c>
      <c r="O338" s="27">
        <v>0.42</v>
      </c>
      <c r="P338" s="27">
        <v>0.29</v>
      </c>
      <c r="Q338" s="27">
        <v>24.1</v>
      </c>
      <c r="R338" s="28">
        <v>87.734272384</v>
      </c>
      <c r="S338" s="27">
        <v>46.890888</v>
      </c>
      <c r="T338" s="27">
        <v>15.51</v>
      </c>
      <c r="U338" s="27">
        <v>2.22</v>
      </c>
      <c r="V338" s="27">
        <v>13.09</v>
      </c>
      <c r="W338" s="27">
        <v>57.68</v>
      </c>
      <c r="X338" s="27">
        <v>758.11</v>
      </c>
      <c r="Y338" s="27">
        <v>6.31</v>
      </c>
    </row>
    <row r="339" spans="1:25">
      <c r="A339" s="14">
        <v>25</v>
      </c>
      <c r="B339" s="14">
        <v>2012</v>
      </c>
      <c r="C339" s="27" t="s">
        <v>104</v>
      </c>
      <c r="D339" s="27">
        <v>78</v>
      </c>
      <c r="E339" s="27">
        <v>315</v>
      </c>
      <c r="F339" s="27">
        <v>5312</v>
      </c>
      <c r="G339" s="27">
        <v>0.04</v>
      </c>
      <c r="H339" s="27">
        <v>721.1</v>
      </c>
      <c r="I339" s="27">
        <v>133</v>
      </c>
      <c r="J339" s="27">
        <v>18362</v>
      </c>
      <c r="K339" s="27">
        <v>5698</v>
      </c>
      <c r="L339" s="27">
        <v>419.7</v>
      </c>
      <c r="M339" s="28">
        <v>226.1</v>
      </c>
      <c r="N339" s="27">
        <v>103.5</v>
      </c>
      <c r="O339" s="27">
        <v>0.42</v>
      </c>
      <c r="P339" s="27">
        <v>0.34</v>
      </c>
      <c r="Q339" s="27">
        <v>32.4</v>
      </c>
      <c r="R339" s="28">
        <v>216.1488375</v>
      </c>
      <c r="S339" s="27">
        <v>71.394375</v>
      </c>
      <c r="T339" s="27">
        <v>16.17</v>
      </c>
      <c r="U339" s="27">
        <v>2.16</v>
      </c>
      <c r="V339" s="27">
        <v>15.22</v>
      </c>
      <c r="W339" s="27">
        <v>65.54</v>
      </c>
      <c r="X339" s="27">
        <v>905.34</v>
      </c>
      <c r="Y339" s="27">
        <v>6.52</v>
      </c>
    </row>
    <row r="340" spans="1:25">
      <c r="A340" s="14">
        <v>25</v>
      </c>
      <c r="B340" s="14">
        <v>2013</v>
      </c>
      <c r="C340" s="27" t="s">
        <v>104</v>
      </c>
      <c r="D340" s="27">
        <v>81</v>
      </c>
      <c r="E340" s="27">
        <v>317</v>
      </c>
      <c r="F340" s="27">
        <v>4617</v>
      </c>
      <c r="G340" s="27">
        <v>0.04</v>
      </c>
      <c r="H340" s="27">
        <v>840.3</v>
      </c>
      <c r="I340" s="27">
        <v>121</v>
      </c>
      <c r="J340" s="27">
        <v>20394</v>
      </c>
      <c r="K340" s="27">
        <v>6553</v>
      </c>
      <c r="L340" s="27">
        <v>488.3</v>
      </c>
      <c r="M340" s="28">
        <v>270.8</v>
      </c>
      <c r="N340" s="27">
        <v>103.6</v>
      </c>
      <c r="O340" s="27">
        <v>0.42</v>
      </c>
      <c r="P340" s="27">
        <v>0.36</v>
      </c>
      <c r="Q340" s="27">
        <v>18.1</v>
      </c>
      <c r="R340" s="28">
        <v>205.577638188</v>
      </c>
      <c r="S340" s="27">
        <v>81.192852</v>
      </c>
      <c r="T340" s="27">
        <v>15.69</v>
      </c>
      <c r="U340" s="27">
        <v>2.47</v>
      </c>
      <c r="V340" s="27">
        <v>19.54</v>
      </c>
      <c r="W340" s="27">
        <v>72.94</v>
      </c>
      <c r="X340" s="27">
        <v>1014.31</v>
      </c>
      <c r="Y340" s="27">
        <v>7.06</v>
      </c>
    </row>
    <row r="341" spans="1:25">
      <c r="A341" s="14">
        <v>25</v>
      </c>
      <c r="B341" s="14">
        <v>2014</v>
      </c>
      <c r="C341" s="27" t="s">
        <v>104</v>
      </c>
      <c r="D341" s="27">
        <v>130</v>
      </c>
      <c r="E341" s="27">
        <v>325</v>
      </c>
      <c r="F341" s="27">
        <v>2943</v>
      </c>
      <c r="G341" s="27">
        <v>0.04</v>
      </c>
      <c r="H341" s="27">
        <v>954.8</v>
      </c>
      <c r="I341" s="27">
        <v>146</v>
      </c>
      <c r="J341" s="27">
        <v>22016</v>
      </c>
      <c r="K341" s="27">
        <v>7359</v>
      </c>
      <c r="L341" s="27">
        <v>556.4</v>
      </c>
      <c r="M341" s="28">
        <v>310.3</v>
      </c>
      <c r="N341" s="27">
        <v>102.9</v>
      </c>
      <c r="O341" s="27">
        <v>0.42</v>
      </c>
      <c r="P341" s="27">
        <v>0.42</v>
      </c>
      <c r="Q341" s="27">
        <v>43.8</v>
      </c>
      <c r="R341" s="28">
        <v>138.516884316</v>
      </c>
      <c r="S341" s="27">
        <v>81.576384</v>
      </c>
      <c r="T341" s="27">
        <v>13.93</v>
      </c>
      <c r="U341" s="27">
        <v>2.65</v>
      </c>
      <c r="V341" s="27">
        <v>23.01</v>
      </c>
      <c r="W341" s="27">
        <v>85.98</v>
      </c>
      <c r="X341" s="27">
        <v>1185.51</v>
      </c>
      <c r="Y341" s="27">
        <v>7.55</v>
      </c>
    </row>
    <row r="342" spans="1:25">
      <c r="A342" s="14">
        <v>25</v>
      </c>
      <c r="B342" s="14">
        <v>2015</v>
      </c>
      <c r="C342" s="27" t="s">
        <v>104</v>
      </c>
      <c r="D342" s="27">
        <v>43</v>
      </c>
      <c r="E342" s="27">
        <v>330</v>
      </c>
      <c r="F342" s="27">
        <v>2602</v>
      </c>
      <c r="G342" s="27">
        <v>0.04</v>
      </c>
      <c r="H342" s="27">
        <v>1063.6</v>
      </c>
      <c r="I342" s="27">
        <v>198</v>
      </c>
      <c r="J342" s="27">
        <v>25457</v>
      </c>
      <c r="K342" s="27">
        <v>8244</v>
      </c>
      <c r="L342" s="27">
        <v>628.2</v>
      </c>
      <c r="M342" s="28">
        <v>341.8</v>
      </c>
      <c r="N342" s="27">
        <v>102</v>
      </c>
      <c r="O342" s="27">
        <v>0.54</v>
      </c>
      <c r="P342" s="27">
        <v>0.53</v>
      </c>
      <c r="Q342" s="27">
        <v>42.6</v>
      </c>
      <c r="R342" s="28">
        <v>56.917548276</v>
      </c>
      <c r="S342" s="27">
        <v>124.381148</v>
      </c>
      <c r="T342" s="27">
        <v>14.35</v>
      </c>
      <c r="U342" s="27">
        <v>2.91</v>
      </c>
      <c r="V342" s="27">
        <v>26.74</v>
      </c>
      <c r="W342" s="27">
        <v>103</v>
      </c>
      <c r="X342" s="27">
        <v>1381.46</v>
      </c>
      <c r="Y342" s="27">
        <v>7.83</v>
      </c>
    </row>
    <row r="343" spans="1:25">
      <c r="A343" s="14">
        <v>25</v>
      </c>
      <c r="B343" s="14">
        <v>2016</v>
      </c>
      <c r="C343" s="27" t="s">
        <v>104</v>
      </c>
      <c r="D343" s="27">
        <v>208</v>
      </c>
      <c r="E343" s="27">
        <v>340</v>
      </c>
      <c r="F343" s="27">
        <v>4003</v>
      </c>
      <c r="G343" s="27">
        <v>0.04</v>
      </c>
      <c r="H343" s="27">
        <v>1197.4</v>
      </c>
      <c r="I343" s="27">
        <v>245</v>
      </c>
      <c r="J343" s="27">
        <v>27802</v>
      </c>
      <c r="K343" s="27">
        <v>9094</v>
      </c>
      <c r="L343" s="27">
        <v>696.4</v>
      </c>
      <c r="M343" s="28">
        <v>390.4</v>
      </c>
      <c r="N343" s="27">
        <v>102.5</v>
      </c>
      <c r="O343" s="27">
        <v>0.35</v>
      </c>
      <c r="P343" s="27">
        <v>0.62</v>
      </c>
      <c r="Q343" s="27">
        <v>32.6</v>
      </c>
      <c r="R343" s="28">
        <v>51.937605006</v>
      </c>
      <c r="S343" s="27">
        <v>150.049557</v>
      </c>
      <c r="T343" s="27">
        <v>15.35</v>
      </c>
      <c r="U343" s="27">
        <v>2.92</v>
      </c>
      <c r="V343" s="27">
        <v>31.16</v>
      </c>
      <c r="W343" s="27">
        <v>208.47</v>
      </c>
      <c r="X343" s="27">
        <v>1587.98</v>
      </c>
      <c r="Y343" s="27">
        <v>8.21</v>
      </c>
    </row>
    <row r="344" spans="1:25">
      <c r="A344" s="14">
        <v>25</v>
      </c>
      <c r="B344" s="14">
        <v>2017</v>
      </c>
      <c r="C344" s="27" t="s">
        <v>104</v>
      </c>
      <c r="D344" s="27">
        <v>202</v>
      </c>
      <c r="E344" s="27">
        <v>349</v>
      </c>
      <c r="F344" s="27">
        <v>3186</v>
      </c>
      <c r="G344" s="27">
        <v>0.04</v>
      </c>
      <c r="H344" s="27">
        <v>1381</v>
      </c>
      <c r="I344" s="27">
        <v>420</v>
      </c>
      <c r="J344" s="27">
        <v>30671</v>
      </c>
      <c r="K344" s="27">
        <v>10330</v>
      </c>
      <c r="L344" s="27">
        <v>793.2</v>
      </c>
      <c r="M344" s="28">
        <v>469.6</v>
      </c>
      <c r="N344" s="27">
        <v>101.6</v>
      </c>
      <c r="O344" s="27">
        <v>0.3</v>
      </c>
      <c r="P344" s="27">
        <v>0.52</v>
      </c>
      <c r="Q344" s="27">
        <v>34.8</v>
      </c>
      <c r="R344" s="28">
        <v>58.2984171</v>
      </c>
      <c r="S344" s="27">
        <v>204.647058</v>
      </c>
      <c r="T344" s="27">
        <v>15.49</v>
      </c>
      <c r="U344" s="27">
        <v>3.34</v>
      </c>
      <c r="V344" s="27">
        <v>35.94</v>
      </c>
      <c r="W344" s="27">
        <v>155.86</v>
      </c>
      <c r="X344" s="27">
        <v>1681.94</v>
      </c>
      <c r="Y344" s="27">
        <v>8.93</v>
      </c>
    </row>
    <row r="345" spans="1:25">
      <c r="A345" s="14">
        <v>25</v>
      </c>
      <c r="B345" s="14">
        <v>2018</v>
      </c>
      <c r="C345" s="27" t="s">
        <v>104</v>
      </c>
      <c r="D345" s="27">
        <v>326</v>
      </c>
      <c r="E345" s="27">
        <v>354</v>
      </c>
      <c r="F345" s="27">
        <v>8625</v>
      </c>
      <c r="G345" s="27">
        <v>0.04</v>
      </c>
      <c r="H345" s="27">
        <v>1583.5</v>
      </c>
      <c r="I345" s="27">
        <v>755</v>
      </c>
      <c r="J345" s="27">
        <v>33797</v>
      </c>
      <c r="K345" s="27">
        <v>11450</v>
      </c>
      <c r="L345" s="27">
        <v>872.4</v>
      </c>
      <c r="M345" s="28">
        <v>582.7</v>
      </c>
      <c r="N345" s="27">
        <v>101.7</v>
      </c>
      <c r="O345" s="27">
        <v>0.36</v>
      </c>
      <c r="P345" s="27">
        <v>0.6</v>
      </c>
      <c r="Q345" s="27">
        <v>37.3</v>
      </c>
      <c r="R345" s="28">
        <v>47.855580972</v>
      </c>
      <c r="S345" s="27">
        <v>174.633186</v>
      </c>
      <c r="T345" s="27">
        <v>14.92</v>
      </c>
      <c r="U345" s="27">
        <v>3.68</v>
      </c>
      <c r="V345" s="27">
        <v>42.33</v>
      </c>
      <c r="W345" s="27">
        <v>107.92</v>
      </c>
      <c r="X345" s="27">
        <v>1970.68</v>
      </c>
      <c r="Y345" s="27">
        <v>9.78</v>
      </c>
    </row>
    <row r="346" spans="1:25">
      <c r="A346" s="14">
        <v>25</v>
      </c>
      <c r="B346" s="14">
        <v>2019</v>
      </c>
      <c r="C346" s="27" t="s">
        <v>104</v>
      </c>
      <c r="D346" s="27">
        <v>264</v>
      </c>
      <c r="E346" s="27">
        <v>361</v>
      </c>
      <c r="F346" s="27">
        <v>5574</v>
      </c>
      <c r="G346" s="27">
        <v>0.96</v>
      </c>
      <c r="H346" s="27">
        <v>1750.3</v>
      </c>
      <c r="I346" s="27">
        <v>1020</v>
      </c>
      <c r="J346" s="27">
        <v>37410</v>
      </c>
      <c r="K346" s="27">
        <v>12951</v>
      </c>
      <c r="L346" s="27">
        <v>973.4</v>
      </c>
      <c r="M346" s="28">
        <v>638.8</v>
      </c>
      <c r="N346" s="27">
        <v>102.3</v>
      </c>
      <c r="O346" s="27">
        <v>0.34</v>
      </c>
      <c r="P346" s="27">
        <v>0.6</v>
      </c>
      <c r="Q346" s="27">
        <v>37.6</v>
      </c>
      <c r="R346" s="28">
        <v>48.487004055</v>
      </c>
      <c r="S346" s="27">
        <v>183.845025</v>
      </c>
      <c r="T346" s="27">
        <v>15.48</v>
      </c>
      <c r="U346" s="27">
        <v>3.88</v>
      </c>
      <c r="V346" s="27">
        <v>47.82</v>
      </c>
      <c r="W346" s="27">
        <v>155.78</v>
      </c>
      <c r="X346" s="27">
        <v>2187.75</v>
      </c>
      <c r="Y346" s="27">
        <v>10.4</v>
      </c>
    </row>
    <row r="347" spans="1:25">
      <c r="A347" s="14">
        <v>25</v>
      </c>
      <c r="B347" s="14">
        <v>2020</v>
      </c>
      <c r="C347" s="27" t="s">
        <v>104</v>
      </c>
      <c r="D347" s="27">
        <v>190</v>
      </c>
      <c r="E347" s="27">
        <v>366</v>
      </c>
      <c r="F347" s="27">
        <v>8944</v>
      </c>
      <c r="G347" s="27">
        <v>0.78</v>
      </c>
      <c r="H347" s="27">
        <v>1956.5</v>
      </c>
      <c r="I347" s="27">
        <v>1702</v>
      </c>
      <c r="J347" s="27">
        <v>41156</v>
      </c>
      <c r="K347" s="27">
        <v>14598</v>
      </c>
      <c r="L347" s="27">
        <v>1098.2</v>
      </c>
      <c r="M347" s="28">
        <v>708</v>
      </c>
      <c r="N347" s="27">
        <v>102.2</v>
      </c>
      <c r="O347" s="27">
        <v>0.57</v>
      </c>
      <c r="P347" s="27">
        <v>0.63</v>
      </c>
      <c r="Q347" s="27">
        <v>38.1</v>
      </c>
      <c r="R347" s="28">
        <v>21.419255232</v>
      </c>
      <c r="S347" s="27">
        <v>197.202384</v>
      </c>
      <c r="T347" s="27">
        <v>15.96</v>
      </c>
      <c r="U347" s="27">
        <v>4.1</v>
      </c>
      <c r="V347" s="27">
        <v>52.59</v>
      </c>
      <c r="W347" s="27">
        <v>184.74</v>
      </c>
      <c r="X347" s="27">
        <v>2210.92</v>
      </c>
      <c r="Y347" s="27">
        <v>11.82</v>
      </c>
    </row>
    <row r="348" spans="1:25">
      <c r="A348" s="14">
        <v>25</v>
      </c>
      <c r="B348" s="14">
        <v>2021</v>
      </c>
      <c r="C348" s="27" t="s">
        <v>104</v>
      </c>
      <c r="D348" s="27">
        <v>266</v>
      </c>
      <c r="E348" s="27">
        <v>366</v>
      </c>
      <c r="F348" s="27">
        <v>24782</v>
      </c>
      <c r="G348" s="27">
        <v>1.73</v>
      </c>
      <c r="H348" s="27">
        <v>2145.1</v>
      </c>
      <c r="I348" s="27">
        <v>1929</v>
      </c>
      <c r="J348" s="27">
        <v>46503</v>
      </c>
      <c r="K348" s="27">
        <v>16932</v>
      </c>
      <c r="L348" s="27">
        <v>1232.5</v>
      </c>
      <c r="M348" s="28">
        <v>748.4</v>
      </c>
      <c r="N348" s="27">
        <v>100.9</v>
      </c>
      <c r="O348" s="27">
        <v>0.22</v>
      </c>
      <c r="P348" s="27">
        <v>0.64</v>
      </c>
      <c r="Q348" s="27">
        <v>38.2</v>
      </c>
      <c r="R348" s="28">
        <v>39.35415</v>
      </c>
      <c r="S348" s="27">
        <v>174.1905</v>
      </c>
      <c r="T348" s="27">
        <v>17.63</v>
      </c>
      <c r="U348" s="27">
        <v>4.23</v>
      </c>
      <c r="V348" s="27">
        <v>57.81</v>
      </c>
      <c r="W348" s="27">
        <v>194.02</v>
      </c>
      <c r="X348" s="27">
        <v>2027.01</v>
      </c>
      <c r="Y348" s="27">
        <v>12.01</v>
      </c>
    </row>
    <row r="349" spans="1:25">
      <c r="A349" s="14">
        <v>25</v>
      </c>
      <c r="B349" s="14">
        <v>2022</v>
      </c>
      <c r="C349" s="27" t="s">
        <v>104</v>
      </c>
      <c r="D349" s="27">
        <v>173</v>
      </c>
      <c r="E349" s="27">
        <v>364</v>
      </c>
      <c r="F349" s="27">
        <v>17043</v>
      </c>
      <c r="G349" s="27">
        <v>6.21</v>
      </c>
      <c r="H349" s="27">
        <v>2235.4</v>
      </c>
      <c r="I349" s="27">
        <v>2127</v>
      </c>
      <c r="J349" s="27">
        <v>48753</v>
      </c>
      <c r="K349" s="27">
        <v>18209</v>
      </c>
      <c r="L349" s="27">
        <v>1279</v>
      </c>
      <c r="M349" s="28">
        <v>770.2</v>
      </c>
      <c r="N349" s="27">
        <v>101.5</v>
      </c>
      <c r="O349" s="27">
        <v>0.27</v>
      </c>
      <c r="P349" s="27">
        <v>0.69</v>
      </c>
      <c r="Q349" s="27">
        <v>40.8</v>
      </c>
      <c r="R349" s="28">
        <v>46.41009</v>
      </c>
      <c r="S349" s="27">
        <v>181.6047</v>
      </c>
      <c r="T349" s="27">
        <v>17.91</v>
      </c>
      <c r="U349" s="27">
        <v>4.22</v>
      </c>
      <c r="V349" s="27">
        <v>61.52</v>
      </c>
      <c r="W349" s="27">
        <v>216.84</v>
      </c>
      <c r="X349" s="27">
        <v>2592.98</v>
      </c>
      <c r="Y349" s="27">
        <v>12.09</v>
      </c>
    </row>
    <row r="350" spans="1:25">
      <c r="A350" s="14">
        <v>25</v>
      </c>
      <c r="B350" s="14">
        <v>2023</v>
      </c>
      <c r="C350" s="27" t="s">
        <v>104</v>
      </c>
      <c r="D350" s="27">
        <v>236</v>
      </c>
      <c r="E350" s="27">
        <v>365</v>
      </c>
      <c r="F350" s="27">
        <v>11538</v>
      </c>
      <c r="G350" s="27">
        <v>8.17</v>
      </c>
      <c r="H350" s="27">
        <v>2532.9</v>
      </c>
      <c r="I350" s="27">
        <v>1877</v>
      </c>
      <c r="J350" s="27">
        <v>51900</v>
      </c>
      <c r="K350" s="27">
        <v>19924</v>
      </c>
      <c r="L350" s="27">
        <v>1455.5</v>
      </c>
      <c r="M350" s="28">
        <v>858.7</v>
      </c>
      <c r="N350" s="27">
        <v>99.9</v>
      </c>
      <c r="O350" s="27">
        <v>0.31</v>
      </c>
      <c r="P350" s="27">
        <v>0.71</v>
      </c>
      <c r="Q350" s="27">
        <v>42.5</v>
      </c>
      <c r="R350" s="28">
        <v>108.51918</v>
      </c>
      <c r="S350" s="27">
        <v>231582.7488</v>
      </c>
      <c r="T350" s="27">
        <v>17.49</v>
      </c>
      <c r="U350" s="27">
        <v>4.63</v>
      </c>
      <c r="V350" s="27">
        <v>67.79</v>
      </c>
      <c r="W350" s="27">
        <v>234.18</v>
      </c>
      <c r="X350" s="27">
        <v>2809.02</v>
      </c>
      <c r="Y350" s="27">
        <v>12.27</v>
      </c>
    </row>
    <row r="351" spans="1:25">
      <c r="A351" s="14">
        <v>25</v>
      </c>
      <c r="B351" s="14">
        <v>2024</v>
      </c>
      <c r="C351" s="27" t="s">
        <v>104</v>
      </c>
      <c r="D351" s="27">
        <v>322</v>
      </c>
      <c r="E351" s="27">
        <v>370</v>
      </c>
      <c r="F351" s="27">
        <v>12792</v>
      </c>
      <c r="G351" s="27">
        <v>14.7896</v>
      </c>
      <c r="H351" s="27">
        <v>2764.9</v>
      </c>
      <c r="I351" s="27">
        <v>2308</v>
      </c>
      <c r="J351" s="27">
        <v>55444</v>
      </c>
      <c r="K351" s="27">
        <v>21578</v>
      </c>
      <c r="L351" s="27">
        <v>1501.4</v>
      </c>
      <c r="M351" s="28">
        <v>1016.1</v>
      </c>
      <c r="N351" s="27">
        <v>100</v>
      </c>
      <c r="O351" s="27">
        <v>0.3131863341</v>
      </c>
      <c r="P351" s="27">
        <v>0.850334</v>
      </c>
      <c r="Q351" s="27">
        <v>43.0739896254916</v>
      </c>
      <c r="R351" s="28">
        <v>126.76626</v>
      </c>
      <c r="S351" s="27">
        <v>234047.5488</v>
      </c>
      <c r="T351" s="27">
        <v>18.27</v>
      </c>
      <c r="U351" s="27">
        <v>5.0769</v>
      </c>
      <c r="V351" s="27">
        <v>75.0045</v>
      </c>
      <c r="W351" s="27">
        <v>269.6203</v>
      </c>
      <c r="X351" s="27">
        <v>2919.55</v>
      </c>
      <c r="Y351" s="27">
        <v>12.3767</v>
      </c>
    </row>
    <row r="352" spans="1:25">
      <c r="A352" s="14">
        <v>26</v>
      </c>
      <c r="B352" s="14">
        <v>2011</v>
      </c>
      <c r="C352" s="27" t="s">
        <v>105</v>
      </c>
      <c r="D352" s="27">
        <v>9564</v>
      </c>
      <c r="E352" s="27">
        <v>3530</v>
      </c>
      <c r="F352" s="27">
        <v>275217</v>
      </c>
      <c r="G352" s="27">
        <v>13.65</v>
      </c>
      <c r="H352" s="27">
        <v>5690.5</v>
      </c>
      <c r="I352" s="27">
        <v>3386</v>
      </c>
      <c r="J352" s="27">
        <v>16413</v>
      </c>
      <c r="K352" s="27">
        <v>4499</v>
      </c>
      <c r="L352" s="27">
        <v>2732</v>
      </c>
      <c r="M352" s="28">
        <v>2258.9</v>
      </c>
      <c r="N352" s="27">
        <v>105.1</v>
      </c>
      <c r="O352" s="27">
        <v>110.43</v>
      </c>
      <c r="P352" s="27">
        <v>3.05</v>
      </c>
      <c r="Q352" s="27">
        <v>32.3</v>
      </c>
      <c r="R352" s="28">
        <v>315.678952452</v>
      </c>
      <c r="S352" s="27">
        <v>366.924428</v>
      </c>
      <c r="T352" s="27">
        <v>17.47</v>
      </c>
      <c r="U352" s="27">
        <v>16.91</v>
      </c>
      <c r="V352" s="27">
        <v>106.26</v>
      </c>
      <c r="W352" s="27">
        <v>194.78</v>
      </c>
      <c r="X352" s="27">
        <v>2249.4</v>
      </c>
      <c r="Y352" s="27">
        <v>15.78</v>
      </c>
    </row>
    <row r="353" spans="1:25">
      <c r="A353" s="14">
        <v>26</v>
      </c>
      <c r="B353" s="14">
        <v>2012</v>
      </c>
      <c r="C353" s="27" t="s">
        <v>105</v>
      </c>
      <c r="D353" s="27">
        <v>12135</v>
      </c>
      <c r="E353" s="27">
        <v>3587</v>
      </c>
      <c r="F353" s="27">
        <v>315079</v>
      </c>
      <c r="G353" s="27">
        <v>9.670001</v>
      </c>
      <c r="H353" s="27">
        <v>6828.1</v>
      </c>
      <c r="I353" s="27">
        <v>6059</v>
      </c>
      <c r="J353" s="27">
        <v>18608</v>
      </c>
      <c r="K353" s="27">
        <v>5159</v>
      </c>
      <c r="L353" s="27">
        <v>3248.6</v>
      </c>
      <c r="M353" s="28">
        <v>2716.8</v>
      </c>
      <c r="N353" s="27">
        <v>102.7</v>
      </c>
      <c r="O353" s="27">
        <v>104.11</v>
      </c>
      <c r="P353" s="27">
        <v>3.29</v>
      </c>
      <c r="Q353" s="27">
        <v>32.8</v>
      </c>
      <c r="R353" s="28">
        <v>418.617225</v>
      </c>
      <c r="S353" s="27">
        <v>484.16875</v>
      </c>
      <c r="T353" s="27">
        <v>18.19</v>
      </c>
      <c r="U353" s="27">
        <v>19.11</v>
      </c>
      <c r="V353" s="27">
        <v>132.21</v>
      </c>
      <c r="W353" s="27">
        <v>235.4</v>
      </c>
      <c r="X353" s="27">
        <v>2755.68</v>
      </c>
      <c r="Y353" s="27">
        <v>16.45</v>
      </c>
    </row>
    <row r="354" spans="1:25">
      <c r="A354" s="14">
        <v>26</v>
      </c>
      <c r="B354" s="14">
        <v>2013</v>
      </c>
      <c r="C354" s="27" t="s">
        <v>105</v>
      </c>
      <c r="D354" s="27">
        <v>16049</v>
      </c>
      <c r="E354" s="27">
        <v>3632</v>
      </c>
      <c r="F354" s="27">
        <v>342541</v>
      </c>
      <c r="G354" s="27">
        <v>18.4</v>
      </c>
      <c r="H354" s="27">
        <v>8079.9</v>
      </c>
      <c r="I354" s="27">
        <v>7915</v>
      </c>
      <c r="J354" s="27">
        <v>20565</v>
      </c>
      <c r="K354" s="27">
        <v>5898</v>
      </c>
      <c r="L354" s="27">
        <v>3909.5</v>
      </c>
      <c r="M354" s="28">
        <v>3171</v>
      </c>
      <c r="N354" s="27">
        <v>102.5</v>
      </c>
      <c r="O354" s="27">
        <v>98.64</v>
      </c>
      <c r="P354" s="27">
        <v>3.4</v>
      </c>
      <c r="Q354" s="27">
        <v>34.5</v>
      </c>
      <c r="R354" s="28">
        <v>513.422535132</v>
      </c>
      <c r="S354" s="27">
        <v>734.265792</v>
      </c>
      <c r="T354" s="27">
        <v>18.15</v>
      </c>
      <c r="U354" s="27">
        <v>22.16</v>
      </c>
      <c r="V354" s="27">
        <v>166.28</v>
      </c>
      <c r="W354" s="27">
        <v>264.52</v>
      </c>
      <c r="X354" s="27">
        <v>3082.66</v>
      </c>
      <c r="Y354" s="27">
        <v>17.26</v>
      </c>
    </row>
    <row r="355" spans="1:25">
      <c r="A355" s="14">
        <v>26</v>
      </c>
      <c r="B355" s="14">
        <v>2014</v>
      </c>
      <c r="C355" s="27" t="s">
        <v>105</v>
      </c>
      <c r="D355" s="27">
        <v>15659</v>
      </c>
      <c r="E355" s="27">
        <v>3677</v>
      </c>
      <c r="F355" s="27">
        <v>410132</v>
      </c>
      <c r="G355" s="27">
        <v>20.04</v>
      </c>
      <c r="H355" s="27">
        <v>9297.5</v>
      </c>
      <c r="I355" s="27">
        <v>10107</v>
      </c>
      <c r="J355" s="27">
        <v>22548</v>
      </c>
      <c r="K355" s="27">
        <v>6671</v>
      </c>
      <c r="L355" s="27">
        <v>4433.6</v>
      </c>
      <c r="M355" s="28">
        <v>3582.4</v>
      </c>
      <c r="N355" s="27">
        <v>102.4</v>
      </c>
      <c r="O355" s="27">
        <v>92.58</v>
      </c>
      <c r="P355" s="27">
        <v>3.57</v>
      </c>
      <c r="Q355" s="27">
        <v>34</v>
      </c>
      <c r="R355" s="28">
        <v>661.661013528</v>
      </c>
      <c r="S355" s="27">
        <v>950.414016</v>
      </c>
      <c r="T355" s="27">
        <v>17.93</v>
      </c>
      <c r="U355" s="27">
        <v>23.75</v>
      </c>
      <c r="V355" s="27">
        <v>207.47</v>
      </c>
      <c r="W355" s="27">
        <v>299.72</v>
      </c>
      <c r="X355" s="27">
        <v>3542.8</v>
      </c>
      <c r="Y355" s="27">
        <v>17.91</v>
      </c>
    </row>
    <row r="356" spans="1:25">
      <c r="A356" s="14">
        <v>26</v>
      </c>
      <c r="B356" s="14">
        <v>2015</v>
      </c>
      <c r="C356" s="27" t="s">
        <v>105</v>
      </c>
      <c r="D356" s="27">
        <v>14916</v>
      </c>
      <c r="E356" s="27">
        <v>3708</v>
      </c>
      <c r="F356" s="27">
        <v>457303</v>
      </c>
      <c r="G356" s="27">
        <v>25.96</v>
      </c>
      <c r="H356" s="27">
        <v>10887.1</v>
      </c>
      <c r="I356" s="27">
        <v>14115</v>
      </c>
      <c r="J356" s="27">
        <v>24580</v>
      </c>
      <c r="K356" s="27">
        <v>7387</v>
      </c>
      <c r="L356" s="27">
        <v>5218.5</v>
      </c>
      <c r="M356" s="28">
        <v>4026.7</v>
      </c>
      <c r="N356" s="27">
        <v>101.8</v>
      </c>
      <c r="O356" s="27">
        <v>85.3</v>
      </c>
      <c r="P356" s="27">
        <v>3.67</v>
      </c>
      <c r="Q356" s="27">
        <v>35.9</v>
      </c>
      <c r="R356" s="28">
        <v>761.198798712</v>
      </c>
      <c r="S356" s="27">
        <v>1130.267748</v>
      </c>
      <c r="T356" s="27">
        <v>17.91</v>
      </c>
      <c r="U356" s="27">
        <v>25.91</v>
      </c>
      <c r="V356" s="27">
        <v>254.41</v>
      </c>
      <c r="W356" s="27">
        <v>340.33</v>
      </c>
      <c r="X356" s="27">
        <v>3939.5</v>
      </c>
      <c r="Y356" s="27">
        <v>18.64</v>
      </c>
    </row>
    <row r="357" spans="1:25">
      <c r="A357" s="14">
        <v>26</v>
      </c>
      <c r="B357" s="14">
        <v>2016</v>
      </c>
      <c r="C357" s="27" t="s">
        <v>105</v>
      </c>
      <c r="D357" s="27">
        <v>15774</v>
      </c>
      <c r="E357" s="27">
        <v>3758</v>
      </c>
      <c r="F357" s="27">
        <v>556853</v>
      </c>
      <c r="G357" s="27">
        <v>20.44</v>
      </c>
      <c r="H357" s="27">
        <v>12133.9</v>
      </c>
      <c r="I357" s="27">
        <v>10425</v>
      </c>
      <c r="J357" s="27">
        <v>26743</v>
      </c>
      <c r="K357" s="27">
        <v>8090</v>
      </c>
      <c r="L357" s="27">
        <v>5803.4</v>
      </c>
      <c r="M357" s="28">
        <v>4468.7</v>
      </c>
      <c r="N357" s="27">
        <v>101.4</v>
      </c>
      <c r="O357" s="27">
        <v>35.37</v>
      </c>
      <c r="P357" s="27">
        <v>4.08</v>
      </c>
      <c r="Q357" s="27">
        <v>36.8</v>
      </c>
      <c r="R357" s="28">
        <v>378.585659991</v>
      </c>
      <c r="S357" s="27">
        <v>1575.487137</v>
      </c>
      <c r="T357" s="27">
        <v>18.02</v>
      </c>
      <c r="U357" s="27">
        <v>27.74</v>
      </c>
      <c r="V357" s="27">
        <v>310.62</v>
      </c>
      <c r="W357" s="27">
        <v>367.23</v>
      </c>
      <c r="X357" s="27">
        <v>4262.36</v>
      </c>
      <c r="Y357" s="27">
        <v>19.16</v>
      </c>
    </row>
    <row r="358" spans="1:25">
      <c r="A358" s="14">
        <v>26</v>
      </c>
      <c r="B358" s="14">
        <v>2017</v>
      </c>
      <c r="C358" s="27" t="s">
        <v>105</v>
      </c>
      <c r="D358" s="27">
        <v>18786</v>
      </c>
      <c r="E358" s="27">
        <v>3803</v>
      </c>
      <c r="F358" s="27">
        <v>648576</v>
      </c>
      <c r="G358" s="27">
        <v>80.73998</v>
      </c>
      <c r="H358" s="27">
        <v>14067.3</v>
      </c>
      <c r="I358" s="27">
        <v>12559</v>
      </c>
      <c r="J358" s="27">
        <v>29080</v>
      </c>
      <c r="K358" s="27">
        <v>8869</v>
      </c>
      <c r="L358" s="27">
        <v>7064.2</v>
      </c>
      <c r="M358" s="28">
        <v>4970.9</v>
      </c>
      <c r="N358" s="27">
        <v>100.9</v>
      </c>
      <c r="O358" s="27">
        <v>35.89</v>
      </c>
      <c r="P358" s="27">
        <v>4.74</v>
      </c>
      <c r="Q358" s="27">
        <v>37</v>
      </c>
      <c r="R358" s="28">
        <v>551.103049134</v>
      </c>
      <c r="S358" s="27">
        <v>2110.005018</v>
      </c>
      <c r="T358" s="27">
        <v>17.89</v>
      </c>
      <c r="U358" s="27">
        <v>30.19</v>
      </c>
      <c r="V358" s="27">
        <v>374.34</v>
      </c>
      <c r="W358" s="27">
        <v>498.74</v>
      </c>
      <c r="X358" s="27">
        <v>4612.52</v>
      </c>
      <c r="Y358" s="27">
        <v>19.44</v>
      </c>
    </row>
    <row r="359" spans="1:25">
      <c r="A359" s="14">
        <v>26</v>
      </c>
      <c r="B359" s="14">
        <v>2018</v>
      </c>
      <c r="C359" s="27" t="s">
        <v>105</v>
      </c>
      <c r="D359" s="27">
        <v>20041</v>
      </c>
      <c r="E359" s="27">
        <v>3822</v>
      </c>
      <c r="F359" s="27">
        <v>762280</v>
      </c>
      <c r="G359" s="27">
        <v>171.1</v>
      </c>
      <c r="H359" s="27">
        <v>15886.6</v>
      </c>
      <c r="I359" s="27">
        <v>19456</v>
      </c>
      <c r="J359" s="27">
        <v>31592</v>
      </c>
      <c r="K359" s="27">
        <v>9716</v>
      </c>
      <c r="L359" s="27">
        <v>8224.3</v>
      </c>
      <c r="M359" s="28">
        <v>5506.2</v>
      </c>
      <c r="N359" s="27">
        <v>101.8</v>
      </c>
      <c r="O359" s="27">
        <v>32.55</v>
      </c>
      <c r="P359" s="27">
        <v>5.16</v>
      </c>
      <c r="Q359" s="27">
        <v>38.6</v>
      </c>
      <c r="R359" s="28">
        <v>503.111459118</v>
      </c>
      <c r="S359" s="27">
        <v>2997.880722</v>
      </c>
      <c r="T359" s="27">
        <v>18.22</v>
      </c>
      <c r="U359" s="27">
        <v>32.34</v>
      </c>
      <c r="V359" s="27">
        <v>436.19</v>
      </c>
      <c r="W359" s="27">
        <v>537.71</v>
      </c>
      <c r="X359" s="27">
        <v>5029.68</v>
      </c>
      <c r="Y359" s="27">
        <v>19.69</v>
      </c>
    </row>
    <row r="360" spans="1:25">
      <c r="A360" s="14">
        <v>26</v>
      </c>
      <c r="B360" s="14">
        <v>2019</v>
      </c>
      <c r="C360" s="27" t="s">
        <v>105</v>
      </c>
      <c r="D360" s="27">
        <v>23164</v>
      </c>
      <c r="E360" s="27">
        <v>3848</v>
      </c>
      <c r="F360" s="27">
        <v>910206</v>
      </c>
      <c r="G360" s="27">
        <v>227.18</v>
      </c>
      <c r="H360" s="27">
        <v>17251.8</v>
      </c>
      <c r="I360" s="27">
        <v>24729</v>
      </c>
      <c r="J360" s="27">
        <v>34404</v>
      </c>
      <c r="K360" s="27">
        <v>10756</v>
      </c>
      <c r="L360" s="27">
        <v>9134.6</v>
      </c>
      <c r="M360" s="28">
        <v>5836.6</v>
      </c>
      <c r="N360" s="27">
        <v>102.4</v>
      </c>
      <c r="O360" s="27">
        <v>23.37</v>
      </c>
      <c r="P360" s="27">
        <v>5.44</v>
      </c>
      <c r="Q360" s="27">
        <v>39.4</v>
      </c>
      <c r="R360" s="28">
        <v>453.105138465</v>
      </c>
      <c r="S360" s="27">
        <v>3361.08717</v>
      </c>
      <c r="T360" s="27">
        <v>19.34</v>
      </c>
      <c r="U360" s="27">
        <v>34.71</v>
      </c>
      <c r="V360" s="27">
        <v>487.45</v>
      </c>
      <c r="W360" s="27">
        <v>589.03</v>
      </c>
      <c r="X360" s="27">
        <v>5948.74</v>
      </c>
      <c r="Y360" s="27">
        <v>20.47</v>
      </c>
    </row>
    <row r="361" spans="1:25">
      <c r="A361" s="14">
        <v>26</v>
      </c>
      <c r="B361" s="14">
        <v>2020</v>
      </c>
      <c r="C361" s="27" t="s">
        <v>105</v>
      </c>
      <c r="D361" s="27">
        <v>26261</v>
      </c>
      <c r="E361" s="27">
        <v>3858</v>
      </c>
      <c r="F361" s="27">
        <v>1053574</v>
      </c>
      <c r="G361" s="27">
        <v>249.11</v>
      </c>
      <c r="H361" s="27">
        <v>18308.3</v>
      </c>
      <c r="I361" s="27">
        <v>34971</v>
      </c>
      <c r="J361" s="27">
        <v>36096</v>
      </c>
      <c r="K361" s="27">
        <v>11642</v>
      </c>
      <c r="L361" s="27">
        <v>9887.2</v>
      </c>
      <c r="M361" s="28">
        <v>5881.1</v>
      </c>
      <c r="N361" s="27">
        <v>102.6</v>
      </c>
      <c r="O361" s="27">
        <v>17.74</v>
      </c>
      <c r="P361" s="27">
        <v>5.68</v>
      </c>
      <c r="Q361" s="27">
        <v>40.9</v>
      </c>
      <c r="R361" s="28">
        <v>545.647684464</v>
      </c>
      <c r="S361" s="27">
        <v>5764.531248</v>
      </c>
      <c r="T361" s="27">
        <v>20.62</v>
      </c>
      <c r="U361" s="27">
        <v>36.69</v>
      </c>
      <c r="V361" s="27">
        <v>532.13</v>
      </c>
      <c r="W361" s="27">
        <v>678.48</v>
      </c>
      <c r="X361" s="27">
        <v>5739.5</v>
      </c>
      <c r="Y361" s="27">
        <v>20.67</v>
      </c>
    </row>
    <row r="362" spans="1:25">
      <c r="A362" s="14">
        <v>26</v>
      </c>
      <c r="B362" s="14">
        <v>2021</v>
      </c>
      <c r="C362" s="27" t="s">
        <v>105</v>
      </c>
      <c r="D362" s="27">
        <v>26717</v>
      </c>
      <c r="E362" s="27">
        <v>3852</v>
      </c>
      <c r="F362" s="27">
        <v>1210567</v>
      </c>
      <c r="G362" s="27">
        <v>289.2699</v>
      </c>
      <c r="H362" s="27">
        <v>19921.3</v>
      </c>
      <c r="I362" s="27">
        <v>39267</v>
      </c>
      <c r="J362" s="27">
        <v>39211</v>
      </c>
      <c r="K362" s="27">
        <v>12856</v>
      </c>
      <c r="L362" s="27">
        <v>10839.1</v>
      </c>
      <c r="M362" s="28">
        <v>6351.8</v>
      </c>
      <c r="N362" s="27">
        <v>100.1</v>
      </c>
      <c r="O362" s="27">
        <v>14.31</v>
      </c>
      <c r="P362" s="27">
        <v>9.94</v>
      </c>
      <c r="Q362" s="27">
        <v>41.8</v>
      </c>
      <c r="R362" s="28">
        <v>648.37575</v>
      </c>
      <c r="S362" s="27">
        <v>6103.119</v>
      </c>
      <c r="T362" s="27">
        <v>20.04</v>
      </c>
      <c r="U362" s="27">
        <v>38.41</v>
      </c>
      <c r="V362" s="27">
        <v>574.29</v>
      </c>
      <c r="W362" s="27">
        <v>688.64</v>
      </c>
      <c r="X362" s="27">
        <v>5590.01</v>
      </c>
      <c r="Y362" s="27">
        <v>20.72</v>
      </c>
    </row>
    <row r="363" spans="1:25">
      <c r="A363" s="14">
        <v>26</v>
      </c>
      <c r="B363" s="14">
        <v>2022</v>
      </c>
      <c r="C363" s="27" t="s">
        <v>105</v>
      </c>
      <c r="D363" s="27">
        <v>29129</v>
      </c>
      <c r="E363" s="27">
        <v>3856</v>
      </c>
      <c r="F363" s="27">
        <v>1317509</v>
      </c>
      <c r="G363" s="27">
        <v>390.7201</v>
      </c>
      <c r="H363" s="27">
        <v>20579.5</v>
      </c>
      <c r="I363" s="27">
        <v>29382</v>
      </c>
      <c r="J363" s="27">
        <v>41086</v>
      </c>
      <c r="K363" s="27">
        <v>13707</v>
      </c>
      <c r="L363" s="27">
        <v>11356.7</v>
      </c>
      <c r="M363" s="28">
        <v>6360.7</v>
      </c>
      <c r="N363" s="27">
        <v>101.6</v>
      </c>
      <c r="O363" s="27">
        <v>12.25</v>
      </c>
      <c r="P363" s="27">
        <v>10.05</v>
      </c>
      <c r="Q363" s="27">
        <v>42.1</v>
      </c>
      <c r="R363" s="28">
        <v>682.02654</v>
      </c>
      <c r="S363" s="27">
        <v>14440.9367</v>
      </c>
      <c r="T363" s="27">
        <v>18.91</v>
      </c>
      <c r="U363" s="27">
        <v>39.83</v>
      </c>
      <c r="V363" s="27">
        <v>612.01</v>
      </c>
      <c r="W363" s="27">
        <v>738.46</v>
      </c>
      <c r="X363" s="27">
        <v>5851.36</v>
      </c>
      <c r="Y363" s="27">
        <v>20.96</v>
      </c>
    </row>
    <row r="364" spans="1:25">
      <c r="A364" s="14">
        <v>26</v>
      </c>
      <c r="B364" s="14">
        <v>2023</v>
      </c>
      <c r="C364" s="27" t="s">
        <v>105</v>
      </c>
      <c r="D364" s="27">
        <v>27878</v>
      </c>
      <c r="E364" s="27">
        <v>3865</v>
      </c>
      <c r="F364" s="27">
        <v>1261991</v>
      </c>
      <c r="G364" s="27">
        <v>482.02</v>
      </c>
      <c r="H364" s="27">
        <v>21513.7</v>
      </c>
      <c r="I364" s="27">
        <v>22149</v>
      </c>
      <c r="J364" s="27">
        <v>42772</v>
      </c>
      <c r="K364" s="27">
        <v>14817</v>
      </c>
      <c r="L364" s="27">
        <v>11991.8</v>
      </c>
      <c r="M364" s="28">
        <v>6638.5</v>
      </c>
      <c r="N364" s="27">
        <v>99.7</v>
      </c>
      <c r="O364" s="27">
        <v>13.44</v>
      </c>
      <c r="P364" s="27">
        <v>10.15</v>
      </c>
      <c r="Q364" s="27">
        <v>41.9</v>
      </c>
      <c r="R364" s="28">
        <v>759.63426</v>
      </c>
      <c r="S364" s="27">
        <v>15094.0314</v>
      </c>
      <c r="T364" s="27">
        <v>18.27</v>
      </c>
      <c r="U364" s="27">
        <v>43.05</v>
      </c>
      <c r="V364" s="27">
        <v>642.6</v>
      </c>
      <c r="W364" s="27">
        <v>824.5</v>
      </c>
      <c r="X364" s="27">
        <v>6203.7</v>
      </c>
      <c r="Y364" s="27">
        <v>21.98</v>
      </c>
    </row>
    <row r="365" spans="1:25">
      <c r="A365" s="14">
        <v>26</v>
      </c>
      <c r="B365" s="14">
        <v>2024</v>
      </c>
      <c r="C365" s="27" t="s">
        <v>105</v>
      </c>
      <c r="D365" s="27">
        <v>29421</v>
      </c>
      <c r="E365" s="27">
        <v>3860</v>
      </c>
      <c r="F365" s="27">
        <v>1335748</v>
      </c>
      <c r="G365" s="27">
        <v>585.5851</v>
      </c>
      <c r="H365" s="27">
        <v>22667.1</v>
      </c>
      <c r="I365" s="27">
        <v>20650</v>
      </c>
      <c r="J365" s="27">
        <v>44558</v>
      </c>
      <c r="K365" s="27">
        <v>15856</v>
      </c>
      <c r="L365" s="27">
        <v>12597.9</v>
      </c>
      <c r="M365" s="28">
        <v>7097.6</v>
      </c>
      <c r="N365" s="27">
        <v>100.1</v>
      </c>
      <c r="O365" s="27">
        <v>13.3710527302</v>
      </c>
      <c r="P365" s="27">
        <v>10.21825</v>
      </c>
      <c r="Q365" s="27">
        <v>41.9640098856966</v>
      </c>
      <c r="R365" s="28">
        <v>861.7257</v>
      </c>
      <c r="S365" s="27">
        <v>15219.1730489062</v>
      </c>
      <c r="T365" s="27">
        <v>17.63</v>
      </c>
      <c r="U365" s="27">
        <v>44.4328</v>
      </c>
      <c r="V365" s="27">
        <v>676.7914</v>
      </c>
      <c r="W365" s="27">
        <v>862.5436</v>
      </c>
      <c r="X365" s="27">
        <v>6522.42</v>
      </c>
      <c r="Y365" s="27">
        <v>22.0325</v>
      </c>
    </row>
    <row r="366" spans="1:25">
      <c r="A366" s="14">
        <v>27</v>
      </c>
      <c r="B366" s="14">
        <v>2011</v>
      </c>
      <c r="C366" s="27" t="s">
        <v>106</v>
      </c>
      <c r="D366" s="27">
        <v>47513</v>
      </c>
      <c r="E366" s="27">
        <v>4379</v>
      </c>
      <c r="F366" s="27">
        <v>2747063</v>
      </c>
      <c r="G366" s="27">
        <v>159.66</v>
      </c>
      <c r="H366" s="27">
        <v>16585.3</v>
      </c>
      <c r="I366" s="27">
        <v>19176</v>
      </c>
      <c r="J366" s="27">
        <v>21362</v>
      </c>
      <c r="K366" s="27">
        <v>8011</v>
      </c>
      <c r="L366" s="27">
        <v>6413.2</v>
      </c>
      <c r="M366" s="28">
        <v>8478.7</v>
      </c>
      <c r="N366" s="27">
        <v>105.2</v>
      </c>
      <c r="O366" s="27">
        <v>112.62</v>
      </c>
      <c r="P366" s="27">
        <v>9.6</v>
      </c>
      <c r="Q366" s="27">
        <v>39.8</v>
      </c>
      <c r="R366" s="28">
        <v>6202.763544388</v>
      </c>
      <c r="S366" s="27">
        <v>10719.605772</v>
      </c>
      <c r="T366" s="27">
        <v>16.95</v>
      </c>
      <c r="U366" s="27">
        <v>31.91</v>
      </c>
      <c r="V366" s="27">
        <v>250.59</v>
      </c>
      <c r="W366" s="27">
        <v>657.36</v>
      </c>
      <c r="X366" s="27">
        <v>3905.85</v>
      </c>
      <c r="Y366" s="27">
        <v>10.4</v>
      </c>
    </row>
    <row r="367" spans="1:25">
      <c r="A367" s="14">
        <v>27</v>
      </c>
      <c r="B367" s="14">
        <v>2012</v>
      </c>
      <c r="C367" s="27" t="s">
        <v>106</v>
      </c>
      <c r="D367" s="27">
        <v>52064</v>
      </c>
      <c r="E367" s="27">
        <v>4375</v>
      </c>
      <c r="F367" s="27">
        <v>2894569</v>
      </c>
      <c r="G367" s="27">
        <v>230.66</v>
      </c>
      <c r="H367" s="27">
        <v>18127.6</v>
      </c>
      <c r="I367" s="27">
        <v>21223</v>
      </c>
      <c r="J367" s="27">
        <v>24238</v>
      </c>
      <c r="K367" s="27">
        <v>9061</v>
      </c>
      <c r="L367" s="27">
        <v>7371.4</v>
      </c>
      <c r="M367" s="28">
        <v>8886.9</v>
      </c>
      <c r="N367" s="27">
        <v>102.8</v>
      </c>
      <c r="O367" s="27">
        <v>105.87</v>
      </c>
      <c r="P367" s="27">
        <v>11.83</v>
      </c>
      <c r="Q367" s="27">
        <v>40.2</v>
      </c>
      <c r="R367" s="28">
        <v>6570.68125</v>
      </c>
      <c r="S367" s="27">
        <v>11713.7275</v>
      </c>
      <c r="T367" s="27">
        <v>17.17</v>
      </c>
      <c r="U367" s="27">
        <v>32.97</v>
      </c>
      <c r="V367" s="27">
        <v>304.82</v>
      </c>
      <c r="W367" s="27">
        <v>727.71</v>
      </c>
      <c r="X367" s="27">
        <v>4558.59</v>
      </c>
      <c r="Y367" s="27">
        <v>10.56</v>
      </c>
    </row>
    <row r="368" spans="1:25">
      <c r="A368" s="14">
        <v>27</v>
      </c>
      <c r="B368" s="14">
        <v>2013</v>
      </c>
      <c r="C368" s="27" t="s">
        <v>106</v>
      </c>
      <c r="D368" s="27">
        <v>59090</v>
      </c>
      <c r="E368" s="27">
        <v>4365</v>
      </c>
      <c r="F368" s="27">
        <v>3331303</v>
      </c>
      <c r="G368" s="27">
        <v>173.38</v>
      </c>
      <c r="H368" s="27">
        <v>19534.3</v>
      </c>
      <c r="I368" s="27">
        <v>21656</v>
      </c>
      <c r="J368" s="27">
        <v>26697</v>
      </c>
      <c r="K368" s="27">
        <v>10161</v>
      </c>
      <c r="L368" s="27">
        <v>8356.7</v>
      </c>
      <c r="M368" s="28">
        <v>9204.2</v>
      </c>
      <c r="N368" s="27">
        <v>102.4</v>
      </c>
      <c r="O368" s="27">
        <v>102.7</v>
      </c>
      <c r="P368" s="27">
        <v>12.05</v>
      </c>
      <c r="Q368" s="27">
        <v>40.2</v>
      </c>
      <c r="R368" s="28">
        <v>7089.863201148</v>
      </c>
      <c r="S368" s="27">
        <v>11346.375924</v>
      </c>
      <c r="T368" s="27">
        <v>17.28</v>
      </c>
      <c r="U368" s="27">
        <v>33.84</v>
      </c>
      <c r="V368" s="27">
        <v>355.94</v>
      </c>
      <c r="W368" s="27">
        <v>824.03</v>
      </c>
      <c r="X368" s="27">
        <v>5197.42</v>
      </c>
      <c r="Y368" s="27">
        <v>11.1</v>
      </c>
    </row>
    <row r="369" spans="1:25">
      <c r="A369" s="14">
        <v>27</v>
      </c>
      <c r="B369" s="14">
        <v>2014</v>
      </c>
      <c r="C369" s="27" t="s">
        <v>106</v>
      </c>
      <c r="D369" s="27">
        <v>63374</v>
      </c>
      <c r="E369" s="27">
        <v>4358</v>
      </c>
      <c r="F369" s="27">
        <v>3242303</v>
      </c>
      <c r="G369" s="27">
        <v>217.46</v>
      </c>
      <c r="H369" s="27">
        <v>20381.5</v>
      </c>
      <c r="I369" s="27">
        <v>19525</v>
      </c>
      <c r="J369" s="27">
        <v>29082</v>
      </c>
      <c r="K369" s="27">
        <v>11191</v>
      </c>
      <c r="L369" s="27">
        <v>9340.8</v>
      </c>
      <c r="M369" s="28">
        <v>9038.8</v>
      </c>
      <c r="N369" s="27">
        <v>101.7</v>
      </c>
      <c r="O369" s="27">
        <v>99.46</v>
      </c>
      <c r="P369" s="27">
        <v>12.2</v>
      </c>
      <c r="Q369" s="27">
        <v>40.1</v>
      </c>
      <c r="R369" s="28">
        <v>7002.68480814</v>
      </c>
      <c r="S369" s="27">
        <v>12202.119348</v>
      </c>
      <c r="T369" s="27">
        <v>17.27</v>
      </c>
      <c r="U369" s="27">
        <v>33.92</v>
      </c>
      <c r="V369" s="27">
        <v>416.98</v>
      </c>
      <c r="W369" s="27">
        <v>895.91</v>
      </c>
      <c r="X369" s="27">
        <v>5080.49</v>
      </c>
      <c r="Y369" s="27">
        <v>11.54</v>
      </c>
    </row>
    <row r="370" spans="1:25">
      <c r="A370" s="14">
        <v>27</v>
      </c>
      <c r="B370" s="14">
        <v>2015</v>
      </c>
      <c r="C370" s="27" t="s">
        <v>106</v>
      </c>
      <c r="D370" s="27">
        <v>49097</v>
      </c>
      <c r="E370" s="27">
        <v>4338</v>
      </c>
      <c r="F370" s="27">
        <v>2418803</v>
      </c>
      <c r="G370" s="27">
        <v>267.49</v>
      </c>
      <c r="H370" s="27">
        <v>20657.8</v>
      </c>
      <c r="I370" s="27">
        <v>25182</v>
      </c>
      <c r="J370" s="27">
        <v>31126</v>
      </c>
      <c r="K370" s="27">
        <v>12057</v>
      </c>
      <c r="L370" s="27">
        <v>10259.4</v>
      </c>
      <c r="M370" s="28">
        <v>8344.6</v>
      </c>
      <c r="N370" s="27">
        <v>101.4</v>
      </c>
      <c r="O370" s="27">
        <v>96.88</v>
      </c>
      <c r="P370" s="27">
        <v>12.42</v>
      </c>
      <c r="Q370" s="27">
        <v>40.3</v>
      </c>
      <c r="R370" s="28">
        <v>5975.9707335</v>
      </c>
      <c r="S370" s="27">
        <v>12870.303476</v>
      </c>
      <c r="T370" s="27">
        <v>17.12</v>
      </c>
      <c r="U370" s="27">
        <v>34.85</v>
      </c>
      <c r="V370" s="27">
        <v>478.94</v>
      </c>
      <c r="W370" s="27">
        <v>995.1</v>
      </c>
      <c r="X370" s="27">
        <v>4481.61</v>
      </c>
      <c r="Y370" s="27">
        <v>12.04</v>
      </c>
    </row>
    <row r="371" spans="1:25">
      <c r="A371" s="14">
        <v>27</v>
      </c>
      <c r="B371" s="14">
        <v>2016</v>
      </c>
      <c r="C371" s="27" t="s">
        <v>106</v>
      </c>
      <c r="D371" s="27">
        <v>49254</v>
      </c>
      <c r="E371" s="27">
        <v>4327</v>
      </c>
      <c r="F371" s="27">
        <v>2420637</v>
      </c>
      <c r="G371" s="27">
        <v>323.22</v>
      </c>
      <c r="H371" s="27">
        <v>20832</v>
      </c>
      <c r="I371" s="27">
        <v>25104</v>
      </c>
      <c r="J371" s="27">
        <v>32876</v>
      </c>
      <c r="K371" s="27">
        <v>12881</v>
      </c>
      <c r="L371" s="27">
        <v>11125.2</v>
      </c>
      <c r="M371" s="28">
        <v>7865.7</v>
      </c>
      <c r="N371" s="27">
        <v>101.6</v>
      </c>
      <c r="O371" s="27">
        <v>41.12</v>
      </c>
      <c r="P371" s="27">
        <v>11.66</v>
      </c>
      <c r="Q371" s="27">
        <v>36.4</v>
      </c>
      <c r="R371" s="28">
        <v>5749.368636585</v>
      </c>
      <c r="S371" s="27">
        <v>14166.564594</v>
      </c>
      <c r="T371" s="27">
        <v>16.82</v>
      </c>
      <c r="U371" s="27">
        <v>36.57</v>
      </c>
      <c r="V371" s="27">
        <v>553.39</v>
      </c>
      <c r="W371" s="27">
        <v>1145.49</v>
      </c>
      <c r="X371" s="27">
        <v>4577.47</v>
      </c>
      <c r="Y371" s="27">
        <v>12.06</v>
      </c>
    </row>
    <row r="372" spans="1:25">
      <c r="A372" s="14">
        <v>27</v>
      </c>
      <c r="B372" s="14">
        <v>2017</v>
      </c>
      <c r="C372" s="27" t="s">
        <v>106</v>
      </c>
      <c r="D372" s="27">
        <v>49463</v>
      </c>
      <c r="E372" s="27">
        <v>4312</v>
      </c>
      <c r="F372" s="27">
        <v>2749477</v>
      </c>
      <c r="G372" s="27">
        <v>385.8299</v>
      </c>
      <c r="H372" s="27">
        <v>22105.4</v>
      </c>
      <c r="I372" s="27">
        <v>26495</v>
      </c>
      <c r="J372" s="27">
        <v>34993</v>
      </c>
      <c r="K372" s="27">
        <v>13747</v>
      </c>
      <c r="L372" s="27">
        <v>11874.2</v>
      </c>
      <c r="M372" s="28">
        <v>8328.9</v>
      </c>
      <c r="N372" s="27">
        <v>101.4</v>
      </c>
      <c r="O372" s="27">
        <v>34.9</v>
      </c>
      <c r="P372" s="27">
        <v>12.3</v>
      </c>
      <c r="Q372" s="27">
        <v>40.7</v>
      </c>
      <c r="R372" s="28">
        <v>6724.460881512</v>
      </c>
      <c r="S372" s="27">
        <v>21325.5603</v>
      </c>
      <c r="T372" s="27">
        <v>17.45</v>
      </c>
      <c r="U372" s="27">
        <v>38.09</v>
      </c>
      <c r="V372" s="27">
        <v>620.99</v>
      </c>
      <c r="W372" s="27">
        <v>1340.54</v>
      </c>
      <c r="X372" s="27">
        <v>4879.42</v>
      </c>
      <c r="Y372" s="27">
        <v>12.27</v>
      </c>
    </row>
    <row r="373" spans="1:25">
      <c r="A373" s="14">
        <v>27</v>
      </c>
      <c r="B373" s="14">
        <v>2018</v>
      </c>
      <c r="C373" s="27" t="s">
        <v>106</v>
      </c>
      <c r="D373" s="27">
        <v>53133</v>
      </c>
      <c r="E373" s="27">
        <v>4291</v>
      </c>
      <c r="F373" s="27">
        <v>3006014</v>
      </c>
      <c r="G373" s="27">
        <v>474.49</v>
      </c>
      <c r="H373" s="27">
        <v>24113.5</v>
      </c>
      <c r="I373" s="27">
        <v>35149</v>
      </c>
      <c r="J373" s="27">
        <v>37342</v>
      </c>
      <c r="K373" s="27">
        <v>14656</v>
      </c>
      <c r="L373" s="27">
        <v>13044</v>
      </c>
      <c r="M373" s="28">
        <v>9049</v>
      </c>
      <c r="N373" s="27">
        <v>102.5</v>
      </c>
      <c r="O373" s="27">
        <v>32.12</v>
      </c>
      <c r="P373" s="27">
        <v>12.23</v>
      </c>
      <c r="Q373" s="27">
        <v>39.9</v>
      </c>
      <c r="R373" s="28">
        <v>7583.615573664</v>
      </c>
      <c r="S373" s="27">
        <v>24980.287956</v>
      </c>
      <c r="T373" s="27">
        <v>17.18</v>
      </c>
      <c r="U373" s="27">
        <v>39.19</v>
      </c>
      <c r="V373" s="27">
        <v>687.38</v>
      </c>
      <c r="W373" s="27">
        <v>1463.57</v>
      </c>
      <c r="X373" s="27">
        <v>5337.72</v>
      </c>
      <c r="Y373" s="27">
        <v>12.3</v>
      </c>
    </row>
    <row r="374" spans="1:25">
      <c r="A374" s="14">
        <v>27</v>
      </c>
      <c r="B374" s="14">
        <v>2019</v>
      </c>
      <c r="C374" s="27" t="s">
        <v>106</v>
      </c>
      <c r="D374" s="27">
        <v>52104</v>
      </c>
      <c r="E374" s="27">
        <v>4277</v>
      </c>
      <c r="F374" s="27">
        <v>3102482</v>
      </c>
      <c r="G374" s="27">
        <v>557.5901</v>
      </c>
      <c r="H374" s="27">
        <v>25665.9</v>
      </c>
      <c r="I374" s="27">
        <v>40037</v>
      </c>
      <c r="J374" s="27">
        <v>39777</v>
      </c>
      <c r="K374" s="27">
        <v>16108</v>
      </c>
      <c r="L374" s="27">
        <v>13977.6</v>
      </c>
      <c r="M374" s="28">
        <v>9510.3</v>
      </c>
      <c r="N374" s="27">
        <v>102.4</v>
      </c>
      <c r="O374" s="27">
        <v>26.31</v>
      </c>
      <c r="P374" s="27">
        <v>12.81</v>
      </c>
      <c r="Q374" s="27">
        <v>40.8</v>
      </c>
      <c r="R374" s="28">
        <v>7265.50282143</v>
      </c>
      <c r="S374" s="27">
        <v>27789.22755</v>
      </c>
      <c r="T374" s="27">
        <v>18.46</v>
      </c>
      <c r="U374" s="27">
        <v>39.67</v>
      </c>
      <c r="V374" s="27">
        <v>750.63</v>
      </c>
      <c r="W374" s="27">
        <v>1441.3</v>
      </c>
      <c r="X374" s="27">
        <v>5745.09</v>
      </c>
      <c r="Y374" s="27">
        <v>12.48</v>
      </c>
    </row>
    <row r="375" spans="1:25">
      <c r="A375" s="14">
        <v>27</v>
      </c>
      <c r="B375" s="14">
        <v>2020</v>
      </c>
      <c r="C375" s="27" t="s">
        <v>106</v>
      </c>
      <c r="D375" s="27">
        <v>59978</v>
      </c>
      <c r="E375" s="27">
        <v>4255</v>
      </c>
      <c r="F375" s="27">
        <v>3353222</v>
      </c>
      <c r="G375" s="27">
        <v>632.8099</v>
      </c>
      <c r="H375" s="27">
        <v>25839</v>
      </c>
      <c r="I375" s="27">
        <v>60185</v>
      </c>
      <c r="J375" s="27">
        <v>40376</v>
      </c>
      <c r="K375" s="27">
        <v>17450</v>
      </c>
      <c r="L375" s="27">
        <v>14259.9</v>
      </c>
      <c r="M375" s="28">
        <v>9294.3</v>
      </c>
      <c r="N375" s="27">
        <v>102.4</v>
      </c>
      <c r="O375" s="27">
        <v>20.64</v>
      </c>
      <c r="P375" s="27">
        <v>14.79</v>
      </c>
      <c r="Q375" s="27">
        <v>41.7</v>
      </c>
      <c r="R375" s="28">
        <v>6540.87820032</v>
      </c>
      <c r="S375" s="27">
        <v>28675.461456</v>
      </c>
      <c r="T375" s="27">
        <v>19.63</v>
      </c>
      <c r="U375" s="27">
        <v>40.15</v>
      </c>
      <c r="V375" s="27">
        <v>819.24</v>
      </c>
      <c r="W375" s="27">
        <v>1658.63</v>
      </c>
      <c r="X375" s="27">
        <v>6014.17</v>
      </c>
      <c r="Y375" s="27">
        <v>13.09</v>
      </c>
    </row>
    <row r="376" spans="1:25">
      <c r="A376" s="14">
        <v>27</v>
      </c>
      <c r="B376" s="14">
        <v>2021</v>
      </c>
      <c r="C376" s="27" t="s">
        <v>106</v>
      </c>
      <c r="D376" s="27">
        <v>63156</v>
      </c>
      <c r="E376" s="27">
        <v>4229</v>
      </c>
      <c r="F376" s="27">
        <v>3672792</v>
      </c>
      <c r="G376" s="27">
        <v>755.1201</v>
      </c>
      <c r="H376" s="27">
        <v>28471</v>
      </c>
      <c r="I376" s="27">
        <v>80191</v>
      </c>
      <c r="J376" s="27">
        <v>43051</v>
      </c>
      <c r="K376" s="27">
        <v>19217</v>
      </c>
      <c r="L376" s="27">
        <v>15344</v>
      </c>
      <c r="M376" s="28">
        <v>10664.9</v>
      </c>
      <c r="N376" s="27">
        <v>101.1</v>
      </c>
      <c r="O376" s="27">
        <v>16.33</v>
      </c>
      <c r="P376" s="27">
        <v>14.77</v>
      </c>
      <c r="Q376" s="27">
        <v>41.8</v>
      </c>
      <c r="R376" s="28">
        <v>7691.4783</v>
      </c>
      <c r="S376" s="27">
        <v>29696.2545</v>
      </c>
      <c r="T376" s="27">
        <v>20.48</v>
      </c>
      <c r="U376" s="27">
        <v>41.77</v>
      </c>
      <c r="V376" s="27">
        <v>887</v>
      </c>
      <c r="W376" s="27">
        <v>1649.57</v>
      </c>
      <c r="X376" s="27">
        <v>5879.21</v>
      </c>
      <c r="Y376" s="27">
        <v>13.16</v>
      </c>
    </row>
    <row r="377" spans="1:25">
      <c r="A377" s="14">
        <v>27</v>
      </c>
      <c r="B377" s="14">
        <v>2022</v>
      </c>
      <c r="C377" s="27" t="s">
        <v>106</v>
      </c>
      <c r="D377" s="27">
        <v>67503</v>
      </c>
      <c r="E377" s="27">
        <v>4197</v>
      </c>
      <c r="F377" s="27">
        <v>3756732</v>
      </c>
      <c r="G377" s="27">
        <v>971.35</v>
      </c>
      <c r="H377" s="27">
        <v>29739.7</v>
      </c>
      <c r="I377" s="27">
        <v>77434</v>
      </c>
      <c r="J377" s="27">
        <v>44003</v>
      </c>
      <c r="K377" s="27">
        <v>19908</v>
      </c>
      <c r="L377" s="27">
        <v>16217.5</v>
      </c>
      <c r="M377" s="28">
        <v>10924.1</v>
      </c>
      <c r="N377" s="27">
        <v>102</v>
      </c>
      <c r="O377" s="27">
        <v>13.05</v>
      </c>
      <c r="P377" s="27">
        <v>15.05</v>
      </c>
      <c r="Q377" s="27">
        <v>40.9</v>
      </c>
      <c r="R377" s="28">
        <v>7981.19026</v>
      </c>
      <c r="S377" s="27">
        <v>34780.6631</v>
      </c>
      <c r="T377" s="27">
        <v>19.68</v>
      </c>
      <c r="U377" s="27">
        <v>42.55</v>
      </c>
      <c r="V377" s="27">
        <v>935.16</v>
      </c>
      <c r="W377" s="27">
        <v>1814.11</v>
      </c>
      <c r="X377" s="27">
        <v>6261.43</v>
      </c>
      <c r="Y377" s="27">
        <v>13.11</v>
      </c>
    </row>
    <row r="378" spans="1:25">
      <c r="A378" s="14">
        <v>27</v>
      </c>
      <c r="B378" s="14">
        <v>2023</v>
      </c>
      <c r="C378" s="27" t="s">
        <v>106</v>
      </c>
      <c r="D378" s="27">
        <v>67329</v>
      </c>
      <c r="E378" s="27">
        <v>4182</v>
      </c>
      <c r="F378" s="27">
        <v>3922250</v>
      </c>
      <c r="G378" s="27">
        <v>1289.07</v>
      </c>
      <c r="H378" s="27">
        <v>31389.8</v>
      </c>
      <c r="I378" s="27">
        <v>67632</v>
      </c>
      <c r="J378" s="27">
        <v>45896</v>
      </c>
      <c r="K378" s="27">
        <v>21483</v>
      </c>
      <c r="L378" s="27">
        <v>17642.9</v>
      </c>
      <c r="M378" s="28">
        <v>11104.8</v>
      </c>
      <c r="N378" s="27">
        <v>100.1</v>
      </c>
      <c r="O378" s="27">
        <v>13.1</v>
      </c>
      <c r="P378" s="27">
        <v>15.3</v>
      </c>
      <c r="Q378" s="27">
        <v>41.1</v>
      </c>
      <c r="R378" s="28">
        <v>7685.13102</v>
      </c>
      <c r="S378" s="27">
        <v>43414.7187</v>
      </c>
      <c r="T378" s="27">
        <v>18.53</v>
      </c>
      <c r="U378" s="27">
        <v>44.26</v>
      </c>
      <c r="V378" s="27">
        <v>984.02</v>
      </c>
      <c r="W378" s="27">
        <v>1970.58</v>
      </c>
      <c r="X378" s="27">
        <v>6574.78</v>
      </c>
      <c r="Y378" s="27">
        <v>13.24</v>
      </c>
    </row>
    <row r="379" spans="1:25">
      <c r="A379" s="14">
        <v>27</v>
      </c>
      <c r="B379" s="14">
        <v>2024</v>
      </c>
      <c r="C379" s="27" t="s">
        <v>106</v>
      </c>
      <c r="D379" s="27">
        <v>72910</v>
      </c>
      <c r="E379" s="27">
        <v>4155</v>
      </c>
      <c r="F379" s="27">
        <v>4214636</v>
      </c>
      <c r="G379" s="27">
        <v>1517.68</v>
      </c>
      <c r="H379" s="27">
        <v>32612.7</v>
      </c>
      <c r="I379" s="27">
        <v>68027</v>
      </c>
      <c r="J379" s="27">
        <v>47982</v>
      </c>
      <c r="K379" s="27">
        <v>22744</v>
      </c>
      <c r="L379" s="27">
        <v>18543.7</v>
      </c>
      <c r="M379" s="28">
        <v>11503.3</v>
      </c>
      <c r="N379" s="27">
        <v>100.2</v>
      </c>
      <c r="O379" s="27">
        <v>10.8779289188</v>
      </c>
      <c r="P379" s="27">
        <v>15.3546</v>
      </c>
      <c r="Q379" s="27">
        <v>41.2704307593339</v>
      </c>
      <c r="R379" s="28">
        <v>7638.02325</v>
      </c>
      <c r="S379" s="27">
        <v>52277.0881095</v>
      </c>
      <c r="T379" s="27">
        <v>16.15</v>
      </c>
      <c r="U379" s="27">
        <v>46.8205</v>
      </c>
      <c r="V379" s="27">
        <v>1023.9949</v>
      </c>
      <c r="W379" s="27">
        <v>2095.0956</v>
      </c>
      <c r="X379" s="27">
        <v>6853.17</v>
      </c>
      <c r="Y379" s="27">
        <v>13.2433</v>
      </c>
    </row>
    <row r="380" spans="1:25">
      <c r="A380" s="14">
        <v>28</v>
      </c>
      <c r="B380" s="14">
        <v>2011</v>
      </c>
      <c r="C380" s="27" t="s">
        <v>107</v>
      </c>
      <c r="D380" s="27">
        <v>27652</v>
      </c>
      <c r="E380" s="27">
        <v>2944</v>
      </c>
      <c r="F380" s="27">
        <v>943975</v>
      </c>
      <c r="G380" s="27">
        <v>68.15</v>
      </c>
      <c r="H380" s="27">
        <v>10314.1</v>
      </c>
      <c r="I380" s="27">
        <v>15525</v>
      </c>
      <c r="J380" s="27">
        <v>18517</v>
      </c>
      <c r="K380" s="27">
        <v>6605</v>
      </c>
      <c r="L380" s="27">
        <v>4948.7</v>
      </c>
      <c r="M380" s="28">
        <v>4571.3</v>
      </c>
      <c r="N380" s="27">
        <v>105.3</v>
      </c>
      <c r="O380" s="27">
        <v>58.69</v>
      </c>
      <c r="P380" s="27">
        <v>4.39</v>
      </c>
      <c r="Q380" s="27">
        <v>40.2</v>
      </c>
      <c r="R380" s="28">
        <v>1886.462664792</v>
      </c>
      <c r="S380" s="27">
        <v>2918.990072</v>
      </c>
      <c r="T380" s="27">
        <v>17.43</v>
      </c>
      <c r="U380" s="27">
        <v>17.08</v>
      </c>
      <c r="V380" s="27">
        <v>89.89</v>
      </c>
      <c r="W380" s="27">
        <v>338.76</v>
      </c>
      <c r="X380" s="27">
        <v>2570.24</v>
      </c>
      <c r="Y380" s="27">
        <v>11.86</v>
      </c>
    </row>
    <row r="381" spans="1:25">
      <c r="A381" s="14">
        <v>28</v>
      </c>
      <c r="B381" s="14">
        <v>2012</v>
      </c>
      <c r="C381" s="27" t="s">
        <v>107</v>
      </c>
      <c r="D381" s="27">
        <v>31577</v>
      </c>
      <c r="E381" s="27">
        <v>2975</v>
      </c>
      <c r="F381" s="27">
        <v>1171045</v>
      </c>
      <c r="G381" s="27">
        <v>54.02</v>
      </c>
      <c r="H381" s="27">
        <v>11797.8</v>
      </c>
      <c r="I381" s="27">
        <v>20364</v>
      </c>
      <c r="J381" s="27">
        <v>21003</v>
      </c>
      <c r="K381" s="27">
        <v>7526</v>
      </c>
      <c r="L381" s="27">
        <v>5610</v>
      </c>
      <c r="M381" s="28">
        <v>5308.1</v>
      </c>
      <c r="N381" s="27">
        <v>102.6</v>
      </c>
      <c r="O381" s="27">
        <v>56.48</v>
      </c>
      <c r="P381" s="27">
        <v>4.72</v>
      </c>
      <c r="Q381" s="27">
        <v>42.9</v>
      </c>
      <c r="R381" s="28">
        <v>3358.4759875</v>
      </c>
      <c r="S381" s="27">
        <v>3389.43375</v>
      </c>
      <c r="T381" s="27">
        <v>17.53</v>
      </c>
      <c r="U381" s="27">
        <v>18.41</v>
      </c>
      <c r="V381" s="27">
        <v>117.1</v>
      </c>
      <c r="W381" s="27">
        <v>403.05</v>
      </c>
      <c r="X381" s="27">
        <v>3046.36</v>
      </c>
      <c r="Y381" s="27">
        <v>12.07</v>
      </c>
    </row>
    <row r="382" spans="1:25">
      <c r="A382" s="14">
        <v>28</v>
      </c>
      <c r="B382" s="14">
        <v>2013</v>
      </c>
      <c r="C382" s="27" t="s">
        <v>107</v>
      </c>
      <c r="D382" s="27">
        <v>36605</v>
      </c>
      <c r="E382" s="27">
        <v>3011</v>
      </c>
      <c r="F382" s="27">
        <v>1388199</v>
      </c>
      <c r="G382" s="27">
        <v>90.27999</v>
      </c>
      <c r="H382" s="27">
        <v>13275.8</v>
      </c>
      <c r="I382" s="27">
        <v>24828</v>
      </c>
      <c r="J382" s="27">
        <v>23058</v>
      </c>
      <c r="K382" s="27">
        <v>8493</v>
      </c>
      <c r="L382" s="27">
        <v>6346</v>
      </c>
      <c r="M382" s="28">
        <v>5988.6</v>
      </c>
      <c r="N382" s="27">
        <v>102.7</v>
      </c>
      <c r="O382" s="27">
        <v>54.77</v>
      </c>
      <c r="P382" s="27">
        <v>4.81</v>
      </c>
      <c r="Q382" s="27">
        <v>41.7</v>
      </c>
      <c r="R382" s="28">
        <v>4254.243038916</v>
      </c>
      <c r="S382" s="27">
        <v>3644.140812</v>
      </c>
      <c r="T382" s="27">
        <v>17.6</v>
      </c>
      <c r="U382" s="27">
        <v>19.77</v>
      </c>
      <c r="V382" s="27">
        <v>148.37</v>
      </c>
      <c r="W382" s="27">
        <v>431.89</v>
      </c>
      <c r="X382" s="27">
        <v>3062.28</v>
      </c>
      <c r="Y382" s="27">
        <v>12.28</v>
      </c>
    </row>
    <row r="383" spans="1:25">
      <c r="A383" s="14">
        <v>28</v>
      </c>
      <c r="B383" s="14">
        <v>2014</v>
      </c>
      <c r="C383" s="27" t="s">
        <v>107</v>
      </c>
      <c r="D383" s="27">
        <v>43797</v>
      </c>
      <c r="E383" s="27">
        <v>3043</v>
      </c>
      <c r="F383" s="27">
        <v>1664720</v>
      </c>
      <c r="G383" s="27">
        <v>156.2</v>
      </c>
      <c r="H383" s="27">
        <v>14911.7</v>
      </c>
      <c r="I383" s="27">
        <v>24312</v>
      </c>
      <c r="J383" s="27">
        <v>25147</v>
      </c>
      <c r="K383" s="27">
        <v>9490</v>
      </c>
      <c r="L383" s="27">
        <v>7146.4</v>
      </c>
      <c r="M383" s="28">
        <v>6774.6</v>
      </c>
      <c r="N383" s="27">
        <v>101.8</v>
      </c>
      <c r="O383" s="27">
        <v>52.69</v>
      </c>
      <c r="P383" s="27">
        <v>5.25</v>
      </c>
      <c r="Q383" s="27">
        <v>40.6</v>
      </c>
      <c r="R383" s="28">
        <v>5862.170973384</v>
      </c>
      <c r="S383" s="27">
        <v>4147.434276</v>
      </c>
      <c r="T383" s="27">
        <v>17.39</v>
      </c>
      <c r="U383" s="27">
        <v>21.05</v>
      </c>
      <c r="V383" s="27">
        <v>190.58</v>
      </c>
      <c r="W383" s="27">
        <v>502.94</v>
      </c>
      <c r="X383" s="27">
        <v>3304.39</v>
      </c>
      <c r="Y383" s="27">
        <v>12.74</v>
      </c>
    </row>
    <row r="384" spans="1:25">
      <c r="A384" s="14">
        <v>28</v>
      </c>
      <c r="B384" s="14">
        <v>2015</v>
      </c>
      <c r="C384" s="27" t="s">
        <v>107</v>
      </c>
      <c r="D384" s="27">
        <v>45129</v>
      </c>
      <c r="E384" s="27">
        <v>3070</v>
      </c>
      <c r="F384" s="27">
        <v>1996609</v>
      </c>
      <c r="G384" s="27">
        <v>57.24001</v>
      </c>
      <c r="H384" s="27">
        <v>16305.9</v>
      </c>
      <c r="I384" s="27">
        <v>38914</v>
      </c>
      <c r="J384" s="27">
        <v>27239</v>
      </c>
      <c r="K384" s="27">
        <v>10505</v>
      </c>
      <c r="L384" s="27">
        <v>8030.2</v>
      </c>
      <c r="M384" s="28">
        <v>7208</v>
      </c>
      <c r="N384" s="27">
        <v>101.3</v>
      </c>
      <c r="O384" s="27">
        <v>49.58</v>
      </c>
      <c r="P384" s="27">
        <v>5.59</v>
      </c>
      <c r="Q384" s="27">
        <v>40.3</v>
      </c>
      <c r="R384" s="28">
        <v>4638.09297398</v>
      </c>
      <c r="S384" s="27">
        <v>4910.78198</v>
      </c>
      <c r="T384" s="27">
        <v>17.6</v>
      </c>
      <c r="U384" s="27">
        <v>22.71</v>
      </c>
      <c r="V384" s="27">
        <v>231.64</v>
      </c>
      <c r="W384" s="27">
        <v>569.63</v>
      </c>
      <c r="X384" s="27">
        <v>3792</v>
      </c>
      <c r="Y384" s="27">
        <v>14.06</v>
      </c>
    </row>
    <row r="385" spans="1:25">
      <c r="A385" s="14">
        <v>28</v>
      </c>
      <c r="B385" s="14">
        <v>2016</v>
      </c>
      <c r="C385" s="27" t="s">
        <v>107</v>
      </c>
      <c r="D385" s="27">
        <v>47392</v>
      </c>
      <c r="E385" s="27">
        <v>3110</v>
      </c>
      <c r="F385" s="27">
        <v>2374859</v>
      </c>
      <c r="G385" s="27">
        <v>147.19</v>
      </c>
      <c r="H385" s="27">
        <v>18271.1</v>
      </c>
      <c r="I385" s="27">
        <v>42738</v>
      </c>
      <c r="J385" s="27">
        <v>29610</v>
      </c>
      <c r="K385" s="27">
        <v>11549</v>
      </c>
      <c r="L385" s="27">
        <v>9268.8</v>
      </c>
      <c r="M385" s="28">
        <v>7765.4</v>
      </c>
      <c r="N385" s="27">
        <v>101.8</v>
      </c>
      <c r="O385" s="27">
        <v>12.93</v>
      </c>
      <c r="P385" s="27">
        <v>5.98</v>
      </c>
      <c r="Q385" s="27">
        <v>40.8</v>
      </c>
      <c r="R385" s="28">
        <v>4168.284830451</v>
      </c>
      <c r="S385" s="27">
        <v>5849.541495</v>
      </c>
      <c r="T385" s="27">
        <v>17.16</v>
      </c>
      <c r="U385" s="27">
        <v>24.28</v>
      </c>
      <c r="V385" s="27">
        <v>278.64</v>
      </c>
      <c r="W385" s="27">
        <v>640.55</v>
      </c>
      <c r="X385" s="27">
        <v>4001.81</v>
      </c>
      <c r="Y385" s="27">
        <v>14.29</v>
      </c>
    </row>
    <row r="386" spans="1:25">
      <c r="A386" s="14">
        <v>28</v>
      </c>
      <c r="B386" s="14">
        <v>2017</v>
      </c>
      <c r="C386" s="27" t="s">
        <v>107</v>
      </c>
      <c r="D386" s="27">
        <v>56416</v>
      </c>
      <c r="E386" s="27">
        <v>3144</v>
      </c>
      <c r="F386" s="27">
        <v>2799986</v>
      </c>
      <c r="G386" s="27">
        <v>51.36</v>
      </c>
      <c r="H386" s="27">
        <v>20260.8</v>
      </c>
      <c r="I386" s="27">
        <v>34780</v>
      </c>
      <c r="J386" s="27">
        <v>32193</v>
      </c>
      <c r="K386" s="27">
        <v>12638</v>
      </c>
      <c r="L386" s="27">
        <v>10529.7</v>
      </c>
      <c r="M386" s="28">
        <v>8455</v>
      </c>
      <c r="N386" s="27">
        <v>101</v>
      </c>
      <c r="O386" s="27">
        <v>12.24</v>
      </c>
      <c r="P386" s="27">
        <v>6.16</v>
      </c>
      <c r="Q386" s="27">
        <v>40.3</v>
      </c>
      <c r="R386" s="28">
        <v>4496.773542426</v>
      </c>
      <c r="S386" s="27">
        <v>6384.367044</v>
      </c>
      <c r="T386" s="27">
        <v>17.94</v>
      </c>
      <c r="U386" s="27">
        <v>25.59</v>
      </c>
      <c r="V386" s="27">
        <v>320.14</v>
      </c>
      <c r="W386" s="27">
        <v>702.82</v>
      </c>
      <c r="X386" s="27">
        <v>4336.28</v>
      </c>
      <c r="Y386" s="27">
        <v>14.79</v>
      </c>
    </row>
    <row r="387" spans="1:25">
      <c r="A387" s="14">
        <v>28</v>
      </c>
      <c r="B387" s="14">
        <v>2018</v>
      </c>
      <c r="C387" s="27" t="s">
        <v>107</v>
      </c>
      <c r="D387" s="27">
        <v>61956</v>
      </c>
      <c r="E387" s="27">
        <v>3163</v>
      </c>
      <c r="F387" s="27">
        <v>2992091</v>
      </c>
      <c r="G387" s="27">
        <v>188.35</v>
      </c>
      <c r="H387" s="27">
        <v>21866.8</v>
      </c>
      <c r="I387" s="27">
        <v>45688</v>
      </c>
      <c r="J387" s="27">
        <v>34889</v>
      </c>
      <c r="K387" s="27">
        <v>13781</v>
      </c>
      <c r="L387" s="27">
        <v>11645.9</v>
      </c>
      <c r="M387" s="28">
        <v>8842.2</v>
      </c>
      <c r="N387" s="27">
        <v>102</v>
      </c>
      <c r="O387" s="27">
        <v>9.17</v>
      </c>
      <c r="P387" s="27">
        <v>6.48</v>
      </c>
      <c r="Q387" s="27">
        <v>40.4</v>
      </c>
      <c r="R387" s="28">
        <v>5228.865200862</v>
      </c>
      <c r="S387" s="27">
        <v>7324.535364</v>
      </c>
      <c r="T387" s="27">
        <v>17.64</v>
      </c>
      <c r="U387" s="27">
        <v>27.28</v>
      </c>
      <c r="V387" s="27">
        <v>362.59</v>
      </c>
      <c r="W387" s="27">
        <v>772.13</v>
      </c>
      <c r="X387" s="27">
        <v>4540.95</v>
      </c>
      <c r="Y387" s="27">
        <v>15.75</v>
      </c>
    </row>
    <row r="388" spans="1:25">
      <c r="A388" s="14">
        <v>28</v>
      </c>
      <c r="B388" s="14">
        <v>2019</v>
      </c>
      <c r="C388" s="27" t="s">
        <v>107</v>
      </c>
      <c r="D388" s="27">
        <v>62424</v>
      </c>
      <c r="E388" s="27">
        <v>3188</v>
      </c>
      <c r="F388" s="27">
        <v>3358918</v>
      </c>
      <c r="G388" s="27">
        <v>56.65</v>
      </c>
      <c r="H388" s="27">
        <v>23689.6</v>
      </c>
      <c r="I388" s="27">
        <v>43872</v>
      </c>
      <c r="J388" s="27">
        <v>37939</v>
      </c>
      <c r="K388" s="27">
        <v>15133</v>
      </c>
      <c r="L388" s="27">
        <v>13078.2</v>
      </c>
      <c r="M388" s="28">
        <v>9059.8</v>
      </c>
      <c r="N388" s="27">
        <v>102.7</v>
      </c>
      <c r="O388" s="27">
        <v>7.5</v>
      </c>
      <c r="P388" s="27">
        <v>6.77</v>
      </c>
      <c r="Q388" s="27">
        <v>41.8</v>
      </c>
      <c r="R388" s="28">
        <v>5791.262121225</v>
      </c>
      <c r="S388" s="27">
        <v>7662.16395</v>
      </c>
      <c r="T388" s="27">
        <v>18.64</v>
      </c>
      <c r="U388" s="27">
        <v>28.8</v>
      </c>
      <c r="V388" s="27">
        <v>403.3</v>
      </c>
      <c r="W388" s="27">
        <v>880.03</v>
      </c>
      <c r="X388" s="27">
        <v>4847.68</v>
      </c>
      <c r="Y388" s="27">
        <v>17.43</v>
      </c>
    </row>
    <row r="389" spans="1:25">
      <c r="A389" s="14">
        <v>28</v>
      </c>
      <c r="B389" s="14">
        <v>2020</v>
      </c>
      <c r="C389" s="27" t="s">
        <v>107</v>
      </c>
      <c r="D389" s="27">
        <v>69843</v>
      </c>
      <c r="E389" s="27">
        <v>3209</v>
      </c>
      <c r="F389" s="27">
        <v>3725610</v>
      </c>
      <c r="G389" s="27">
        <v>117.79</v>
      </c>
      <c r="H389" s="27">
        <v>25158.1</v>
      </c>
      <c r="I389" s="27">
        <v>55377</v>
      </c>
      <c r="J389" s="27">
        <v>40006</v>
      </c>
      <c r="K389" s="27">
        <v>16361</v>
      </c>
      <c r="L389" s="27">
        <v>13708.5</v>
      </c>
      <c r="M389" s="28">
        <v>9646</v>
      </c>
      <c r="N389" s="27">
        <v>102.3</v>
      </c>
      <c r="O389" s="27">
        <v>6.75</v>
      </c>
      <c r="P389" s="27">
        <v>7.07</v>
      </c>
      <c r="Q389" s="27">
        <v>43.1</v>
      </c>
      <c r="R389" s="28">
        <v>6496.235829504</v>
      </c>
      <c r="S389" s="27">
        <v>8545.78152</v>
      </c>
      <c r="T389" s="27">
        <v>18.15</v>
      </c>
      <c r="U389" s="27">
        <v>30.16</v>
      </c>
      <c r="V389" s="27">
        <v>441.54</v>
      </c>
      <c r="W389" s="27">
        <v>950.77</v>
      </c>
      <c r="X389" s="27">
        <v>4893.95</v>
      </c>
      <c r="Y389" s="27">
        <v>18.08</v>
      </c>
    </row>
    <row r="390" spans="1:25">
      <c r="A390" s="14">
        <v>28</v>
      </c>
      <c r="B390" s="14">
        <v>2021</v>
      </c>
      <c r="C390" s="27" t="s">
        <v>107</v>
      </c>
      <c r="D390" s="27">
        <v>83845</v>
      </c>
      <c r="E390" s="27">
        <v>3212</v>
      </c>
      <c r="F390" s="27">
        <v>4245267</v>
      </c>
      <c r="G390" s="27">
        <v>184.52</v>
      </c>
      <c r="H390" s="27">
        <v>28092.5</v>
      </c>
      <c r="I390" s="27">
        <v>76206</v>
      </c>
      <c r="J390" s="27">
        <v>43502</v>
      </c>
      <c r="K390" s="27">
        <v>18100</v>
      </c>
      <c r="L390" s="27">
        <v>15490.7</v>
      </c>
      <c r="M390" s="28">
        <v>10679.5</v>
      </c>
      <c r="N390" s="27">
        <v>100.3</v>
      </c>
      <c r="O390" s="27">
        <v>5.06</v>
      </c>
      <c r="P390" s="27">
        <v>7.34</v>
      </c>
      <c r="Q390" s="27">
        <v>42.6</v>
      </c>
      <c r="R390" s="28">
        <v>7888.24905</v>
      </c>
      <c r="S390" s="27">
        <v>8612.7525</v>
      </c>
      <c r="T390" s="27">
        <v>18.24</v>
      </c>
      <c r="U390" s="27">
        <v>30.85</v>
      </c>
      <c r="V390" s="27">
        <v>481.58</v>
      </c>
      <c r="W390" s="27">
        <v>1019.58</v>
      </c>
      <c r="X390" s="27">
        <v>4835.06</v>
      </c>
      <c r="Y390" s="27">
        <v>18.41</v>
      </c>
    </row>
    <row r="391" spans="1:25">
      <c r="A391" s="14">
        <v>28</v>
      </c>
      <c r="B391" s="14">
        <v>2022</v>
      </c>
      <c r="C391" s="27" t="s">
        <v>107</v>
      </c>
      <c r="D391" s="27">
        <v>83623</v>
      </c>
      <c r="E391" s="27">
        <v>3213</v>
      </c>
      <c r="F391" s="27">
        <v>4793346</v>
      </c>
      <c r="G391" s="27">
        <v>559.4702</v>
      </c>
      <c r="H391" s="27">
        <v>28771.8</v>
      </c>
      <c r="I391" s="27">
        <v>66467</v>
      </c>
      <c r="J391" s="27">
        <v>45509</v>
      </c>
      <c r="K391" s="27">
        <v>19313</v>
      </c>
      <c r="L391" s="27">
        <v>16281.8</v>
      </c>
      <c r="M391" s="28">
        <v>10477.4</v>
      </c>
      <c r="N391" s="27">
        <v>102.1</v>
      </c>
      <c r="O391" s="27">
        <v>4.59</v>
      </c>
      <c r="P391" s="27">
        <v>7.66</v>
      </c>
      <c r="Q391" s="27">
        <v>44.6</v>
      </c>
      <c r="R391" s="28">
        <v>8094.86135</v>
      </c>
      <c r="S391" s="27">
        <v>10492.716</v>
      </c>
      <c r="T391" s="27">
        <v>18.31</v>
      </c>
      <c r="U391" s="27">
        <v>31.59</v>
      </c>
      <c r="V391" s="27">
        <v>511.15</v>
      </c>
      <c r="W391" s="27">
        <v>1022.79</v>
      </c>
      <c r="X391" s="27">
        <v>4892.77</v>
      </c>
      <c r="Y391" s="27">
        <v>18.61</v>
      </c>
    </row>
    <row r="392" spans="1:25">
      <c r="A392" s="14">
        <v>28</v>
      </c>
      <c r="B392" s="14">
        <v>2023</v>
      </c>
      <c r="C392" s="27" t="s">
        <v>107</v>
      </c>
      <c r="D392" s="27">
        <v>86802</v>
      </c>
      <c r="E392" s="27">
        <v>3191</v>
      </c>
      <c r="F392" s="27">
        <v>4999041</v>
      </c>
      <c r="G392" s="27">
        <v>718.49</v>
      </c>
      <c r="H392" s="27">
        <v>30614.3</v>
      </c>
      <c r="I392" s="27">
        <v>54136</v>
      </c>
      <c r="J392" s="27">
        <v>47435</v>
      </c>
      <c r="K392" s="27">
        <v>20820</v>
      </c>
      <c r="L392" s="27">
        <v>17381.6</v>
      </c>
      <c r="M392" s="28">
        <v>11199.1</v>
      </c>
      <c r="N392" s="27">
        <v>99.7</v>
      </c>
      <c r="O392" s="27">
        <v>3.58</v>
      </c>
      <c r="P392" s="27">
        <v>7.82</v>
      </c>
      <c r="Q392" s="27">
        <v>42.3</v>
      </c>
      <c r="R392" s="28">
        <v>7147.46781</v>
      </c>
      <c r="S392" s="27">
        <v>12846.1341</v>
      </c>
      <c r="T392" s="27">
        <v>17.69</v>
      </c>
      <c r="U392" s="27">
        <v>33.47</v>
      </c>
      <c r="V392" s="27">
        <v>539.43</v>
      </c>
      <c r="W392" s="27">
        <v>1093.78</v>
      </c>
      <c r="X392" s="27">
        <v>5304.56</v>
      </c>
      <c r="Y392" s="27">
        <v>18.66</v>
      </c>
    </row>
    <row r="393" spans="1:25">
      <c r="A393" s="14">
        <v>28</v>
      </c>
      <c r="B393" s="14">
        <v>2024</v>
      </c>
      <c r="C393" s="27" t="s">
        <v>107</v>
      </c>
      <c r="D393" s="27">
        <v>92438</v>
      </c>
      <c r="E393" s="27">
        <v>3190</v>
      </c>
      <c r="F393" s="27">
        <v>5221258</v>
      </c>
      <c r="G393" s="27">
        <v>943.816</v>
      </c>
      <c r="H393" s="27">
        <v>32193.2</v>
      </c>
      <c r="I393" s="27">
        <v>54753</v>
      </c>
      <c r="J393" s="27">
        <v>49778</v>
      </c>
      <c r="K393" s="27">
        <v>22221</v>
      </c>
      <c r="L393" s="27">
        <v>18366.7</v>
      </c>
      <c r="M393" s="28">
        <v>11690.7</v>
      </c>
      <c r="N393" s="27">
        <v>100.2</v>
      </c>
      <c r="O393" s="27">
        <v>3.2473682314</v>
      </c>
      <c r="P393" s="27">
        <v>7.957346</v>
      </c>
      <c r="Q393" s="27">
        <v>43.8884327168367</v>
      </c>
      <c r="R393" s="28">
        <v>7158.02067</v>
      </c>
      <c r="S393" s="27">
        <v>15171.6412652344</v>
      </c>
      <c r="T393" s="27">
        <v>16.98</v>
      </c>
      <c r="U393" s="27">
        <v>34.5567</v>
      </c>
      <c r="V393" s="27">
        <v>568.4496</v>
      </c>
      <c r="W393" s="27">
        <v>1150.0733</v>
      </c>
      <c r="X393" s="27">
        <v>5621.27</v>
      </c>
      <c r="Y393" s="27">
        <v>18.7109</v>
      </c>
    </row>
    <row r="394" spans="1:25">
      <c r="A394" s="14">
        <v>29</v>
      </c>
      <c r="B394" s="14">
        <v>2011</v>
      </c>
      <c r="C394" s="27" t="s">
        <v>108</v>
      </c>
      <c r="D394" s="27">
        <v>30829</v>
      </c>
      <c r="E394" s="27">
        <v>3765</v>
      </c>
      <c r="F394" s="27">
        <v>966768</v>
      </c>
      <c r="G394" s="27">
        <v>215.37</v>
      </c>
      <c r="H394" s="27">
        <v>12320.1</v>
      </c>
      <c r="I394" s="27">
        <v>11662</v>
      </c>
      <c r="J394" s="27">
        <v>17836</v>
      </c>
      <c r="K394" s="27">
        <v>5484</v>
      </c>
      <c r="L394" s="27">
        <v>4648.4</v>
      </c>
      <c r="M394" s="28">
        <v>6484.3</v>
      </c>
      <c r="N394" s="27">
        <v>105.7</v>
      </c>
      <c r="O394" s="27">
        <v>91.68</v>
      </c>
      <c r="P394" s="27">
        <v>2.82</v>
      </c>
      <c r="Q394" s="27">
        <v>38.7</v>
      </c>
      <c r="R394" s="28">
        <v>946.037939348</v>
      </c>
      <c r="S394" s="27">
        <v>1284.526144</v>
      </c>
      <c r="T394" s="27">
        <v>17.92</v>
      </c>
      <c r="U394" s="27">
        <v>27.55</v>
      </c>
      <c r="V394" s="27">
        <v>185.39</v>
      </c>
      <c r="W394" s="27">
        <v>365.43</v>
      </c>
      <c r="X394" s="27">
        <v>2930.81</v>
      </c>
      <c r="Y394" s="27">
        <v>15.2</v>
      </c>
    </row>
    <row r="395" spans="1:25">
      <c r="A395" s="14">
        <v>29</v>
      </c>
      <c r="B395" s="14">
        <v>2012</v>
      </c>
      <c r="C395" s="27" t="s">
        <v>108</v>
      </c>
      <c r="D395" s="27">
        <v>36728</v>
      </c>
      <c r="E395" s="27">
        <v>3787</v>
      </c>
      <c r="F395" s="27">
        <v>1192770</v>
      </c>
      <c r="G395" s="27">
        <v>334.8199</v>
      </c>
      <c r="H395" s="27">
        <v>14311.5</v>
      </c>
      <c r="I395" s="27">
        <v>14908</v>
      </c>
      <c r="J395" s="27">
        <v>20269</v>
      </c>
      <c r="K395" s="27">
        <v>6285</v>
      </c>
      <c r="L395" s="27">
        <v>5384.4</v>
      </c>
      <c r="M395" s="28">
        <v>7612.3</v>
      </c>
      <c r="N395" s="27">
        <v>102.8</v>
      </c>
      <c r="O395" s="27">
        <v>84.38</v>
      </c>
      <c r="P395" s="27">
        <v>3.1</v>
      </c>
      <c r="Q395" s="27">
        <v>40.4</v>
      </c>
      <c r="R395" s="28">
        <v>934.18876875</v>
      </c>
      <c r="S395" s="27">
        <v>1965.08125</v>
      </c>
      <c r="T395" s="27">
        <v>18.19</v>
      </c>
      <c r="U395" s="27">
        <v>29.38</v>
      </c>
      <c r="V395" s="27">
        <v>230.79</v>
      </c>
      <c r="W395" s="27">
        <v>421.16</v>
      </c>
      <c r="X395" s="27">
        <v>3323.8</v>
      </c>
      <c r="Y395" s="27">
        <v>16.14</v>
      </c>
    </row>
    <row r="396" spans="1:25">
      <c r="A396" s="14">
        <v>29</v>
      </c>
      <c r="B396" s="14">
        <v>2013</v>
      </c>
      <c r="C396" s="27" t="s">
        <v>108</v>
      </c>
      <c r="D396" s="27">
        <v>45809</v>
      </c>
      <c r="E396" s="27">
        <v>3804</v>
      </c>
      <c r="F396" s="27">
        <v>1401480</v>
      </c>
      <c r="G396" s="27">
        <v>533.28</v>
      </c>
      <c r="H396" s="27">
        <v>16106.3</v>
      </c>
      <c r="I396" s="27">
        <v>20836</v>
      </c>
      <c r="J396" s="27">
        <v>22346</v>
      </c>
      <c r="K396" s="27">
        <v>7092</v>
      </c>
      <c r="L396" s="27">
        <v>6224.9</v>
      </c>
      <c r="M396" s="28">
        <v>8418</v>
      </c>
      <c r="N396" s="27">
        <v>103</v>
      </c>
      <c r="O396" s="27">
        <v>80.62</v>
      </c>
      <c r="P396" s="27">
        <v>3.39</v>
      </c>
      <c r="Q396" s="27">
        <v>40.2</v>
      </c>
      <c r="R396" s="28">
        <v>1246.571135784</v>
      </c>
      <c r="S396" s="27">
        <v>2268.507228</v>
      </c>
      <c r="T396" s="27">
        <v>18.07</v>
      </c>
      <c r="U396" s="27">
        <v>32.19</v>
      </c>
      <c r="V396" s="27">
        <v>280.79</v>
      </c>
      <c r="W396" s="27">
        <v>497.75</v>
      </c>
      <c r="X396" s="27">
        <v>3665.07</v>
      </c>
      <c r="Y396" s="27">
        <v>16.52</v>
      </c>
    </row>
    <row r="397" spans="1:25">
      <c r="A397" s="14">
        <v>29</v>
      </c>
      <c r="B397" s="14">
        <v>2014</v>
      </c>
      <c r="C397" s="27" t="s">
        <v>108</v>
      </c>
      <c r="D397" s="27">
        <v>50753</v>
      </c>
      <c r="E397" s="27">
        <v>3827</v>
      </c>
      <c r="F397" s="27">
        <v>1606946</v>
      </c>
      <c r="G397" s="27">
        <v>640.0198</v>
      </c>
      <c r="H397" s="27">
        <v>17635.6</v>
      </c>
      <c r="I397" s="27">
        <v>22820</v>
      </c>
      <c r="J397" s="27">
        <v>24366</v>
      </c>
      <c r="K397" s="27">
        <v>7932</v>
      </c>
      <c r="L397" s="27">
        <v>7023.7</v>
      </c>
      <c r="M397" s="28">
        <v>9045</v>
      </c>
      <c r="N397" s="27">
        <v>101.6</v>
      </c>
      <c r="O397" s="27">
        <v>78.1</v>
      </c>
      <c r="P397" s="27">
        <v>3.64</v>
      </c>
      <c r="Q397" s="27">
        <v>40.5</v>
      </c>
      <c r="R397" s="28">
        <v>1680.94558458</v>
      </c>
      <c r="S397" s="27">
        <v>2747.920152</v>
      </c>
      <c r="T397" s="27">
        <v>18.17</v>
      </c>
      <c r="U397" s="27">
        <v>33.63</v>
      </c>
      <c r="V397" s="27">
        <v>331.66</v>
      </c>
      <c r="W397" s="27">
        <v>541.4</v>
      </c>
      <c r="X397" s="27">
        <v>3962.5</v>
      </c>
      <c r="Y397" s="27">
        <v>16.71</v>
      </c>
    </row>
    <row r="398" spans="1:25">
      <c r="A398" s="14">
        <v>29</v>
      </c>
      <c r="B398" s="14">
        <v>2015</v>
      </c>
      <c r="C398" s="27" t="s">
        <v>108</v>
      </c>
      <c r="D398" s="27">
        <v>45052</v>
      </c>
      <c r="E398" s="27">
        <v>3846</v>
      </c>
      <c r="F398" s="27">
        <v>1725829</v>
      </c>
      <c r="G398" s="27">
        <v>721.8199</v>
      </c>
      <c r="H398" s="27">
        <v>18188.3</v>
      </c>
      <c r="I398" s="27">
        <v>33350</v>
      </c>
      <c r="J398" s="27">
        <v>26420</v>
      </c>
      <c r="K398" s="27">
        <v>8689</v>
      </c>
      <c r="L398" s="27">
        <v>7923.9</v>
      </c>
      <c r="M398" s="28">
        <v>8664.6</v>
      </c>
      <c r="N398" s="27">
        <v>101</v>
      </c>
      <c r="O398" s="27">
        <v>73.5</v>
      </c>
      <c r="P398" s="27">
        <v>5.61</v>
      </c>
      <c r="Q398" s="27">
        <v>40.6</v>
      </c>
      <c r="R398" s="28">
        <v>1899.568823136</v>
      </c>
      <c r="S398" s="27">
        <v>3212.048164</v>
      </c>
      <c r="T398" s="27">
        <v>17.83</v>
      </c>
      <c r="U398" s="27">
        <v>34.99</v>
      </c>
      <c r="V398" s="27">
        <v>386.02</v>
      </c>
      <c r="W398" s="27">
        <v>631.99</v>
      </c>
      <c r="X398" s="27">
        <v>4376.06</v>
      </c>
      <c r="Y398" s="27">
        <v>17.01</v>
      </c>
    </row>
    <row r="399" spans="1:25">
      <c r="A399" s="14">
        <v>29</v>
      </c>
      <c r="B399" s="14">
        <v>2016</v>
      </c>
      <c r="C399" s="27" t="s">
        <v>108</v>
      </c>
      <c r="D399" s="27">
        <v>45362</v>
      </c>
      <c r="E399" s="27">
        <v>3874</v>
      </c>
      <c r="F399" s="27">
        <v>1844216</v>
      </c>
      <c r="G399" s="27">
        <v>802.79</v>
      </c>
      <c r="H399" s="27">
        <v>19354.6</v>
      </c>
      <c r="I399" s="27">
        <v>48455</v>
      </c>
      <c r="J399" s="27">
        <v>28440</v>
      </c>
      <c r="K399" s="27">
        <v>9396</v>
      </c>
      <c r="L399" s="27">
        <v>8752</v>
      </c>
      <c r="M399" s="28">
        <v>8906.5</v>
      </c>
      <c r="N399" s="27">
        <v>101.3</v>
      </c>
      <c r="O399" s="27">
        <v>25.02</v>
      </c>
      <c r="P399" s="27">
        <v>5.87</v>
      </c>
      <c r="Q399" s="27">
        <v>40.1</v>
      </c>
      <c r="R399" s="28">
        <v>1989.184393329</v>
      </c>
      <c r="S399" s="27">
        <v>3725.068263</v>
      </c>
      <c r="T399" s="27">
        <v>17.35</v>
      </c>
      <c r="U399" s="27">
        <v>37.26</v>
      </c>
      <c r="V399" s="27">
        <v>440.26</v>
      </c>
      <c r="W399" s="27">
        <v>655.48</v>
      </c>
      <c r="X399" s="27">
        <v>4389.37</v>
      </c>
      <c r="Y399" s="27">
        <v>17.25</v>
      </c>
    </row>
    <row r="400" spans="1:25">
      <c r="A400" s="14">
        <v>29</v>
      </c>
      <c r="B400" s="14">
        <v>2017</v>
      </c>
      <c r="C400" s="27" t="s">
        <v>108</v>
      </c>
      <c r="D400" s="27">
        <v>44672</v>
      </c>
      <c r="E400" s="27">
        <v>3904</v>
      </c>
      <c r="F400" s="27">
        <v>1963697</v>
      </c>
      <c r="G400" s="27">
        <v>920.9402</v>
      </c>
      <c r="H400" s="27">
        <v>21776.1</v>
      </c>
      <c r="I400" s="27">
        <v>34554</v>
      </c>
      <c r="J400" s="27">
        <v>30810</v>
      </c>
      <c r="K400" s="27">
        <v>10265</v>
      </c>
      <c r="L400" s="27">
        <v>9921</v>
      </c>
      <c r="M400" s="28">
        <v>10114.1</v>
      </c>
      <c r="N400" s="27">
        <v>101.6</v>
      </c>
      <c r="O400" s="27">
        <v>18.58</v>
      </c>
      <c r="P400" s="27">
        <v>6.92</v>
      </c>
      <c r="Q400" s="27">
        <v>39.9</v>
      </c>
      <c r="R400" s="28">
        <v>2714.412515364</v>
      </c>
      <c r="S400" s="27">
        <v>5404.073202</v>
      </c>
      <c r="T400" s="27">
        <v>17.99</v>
      </c>
      <c r="U400" s="27">
        <v>39.38</v>
      </c>
      <c r="V400" s="27">
        <v>495.03</v>
      </c>
      <c r="W400" s="27">
        <v>718.22</v>
      </c>
      <c r="X400" s="27">
        <v>4833.19</v>
      </c>
      <c r="Y400" s="27">
        <v>17.44</v>
      </c>
    </row>
    <row r="401" spans="1:25">
      <c r="A401" s="14">
        <v>29</v>
      </c>
      <c r="B401" s="14">
        <v>2018</v>
      </c>
      <c r="C401" s="27" t="s">
        <v>108</v>
      </c>
      <c r="D401" s="27">
        <v>39315</v>
      </c>
      <c r="E401" s="27">
        <v>3931</v>
      </c>
      <c r="F401" s="27">
        <v>2165554</v>
      </c>
      <c r="G401" s="27">
        <v>1125.29</v>
      </c>
      <c r="H401" s="27">
        <v>24354.8</v>
      </c>
      <c r="I401" s="27">
        <v>41479</v>
      </c>
      <c r="J401" s="27">
        <v>33319</v>
      </c>
      <c r="K401" s="27">
        <v>11213</v>
      </c>
      <c r="L401" s="27">
        <v>11309.4</v>
      </c>
      <c r="M401" s="28">
        <v>11215.3</v>
      </c>
      <c r="N401" s="27">
        <v>102.1</v>
      </c>
      <c r="O401" s="27">
        <v>14.72</v>
      </c>
      <c r="P401" s="27">
        <v>7.13</v>
      </c>
      <c r="Q401" s="27">
        <v>38.8</v>
      </c>
      <c r="R401" s="28">
        <v>3527.397261468</v>
      </c>
      <c r="S401" s="27">
        <v>7860.544764</v>
      </c>
      <c r="T401" s="27">
        <v>17.69</v>
      </c>
      <c r="U401" s="27">
        <v>41.09</v>
      </c>
      <c r="V401" s="27">
        <v>554.94</v>
      </c>
      <c r="W401" s="27">
        <v>793.86</v>
      </c>
      <c r="X401" s="27">
        <v>5302.44</v>
      </c>
      <c r="Y401" s="27">
        <v>17.71</v>
      </c>
    </row>
    <row r="402" spans="1:25">
      <c r="A402" s="14">
        <v>29</v>
      </c>
      <c r="B402" s="14">
        <v>2019</v>
      </c>
      <c r="C402" s="27" t="s">
        <v>108</v>
      </c>
      <c r="D402" s="27">
        <v>42983</v>
      </c>
      <c r="E402" s="27">
        <v>3944</v>
      </c>
      <c r="F402" s="27">
        <v>2408037</v>
      </c>
      <c r="G402" s="27">
        <v>1467.35</v>
      </c>
      <c r="H402" s="27">
        <v>26214.5</v>
      </c>
      <c r="I402" s="27">
        <v>44101</v>
      </c>
      <c r="J402" s="27">
        <v>36098</v>
      </c>
      <c r="K402" s="27">
        <v>12326</v>
      </c>
      <c r="L402" s="27">
        <v>12633.2</v>
      </c>
      <c r="M402" s="28">
        <v>11590.2</v>
      </c>
      <c r="N402" s="27">
        <v>102.9</v>
      </c>
      <c r="O402" s="27">
        <v>14.33</v>
      </c>
      <c r="P402" s="27">
        <v>5.96</v>
      </c>
      <c r="Q402" s="27">
        <v>39.3</v>
      </c>
      <c r="R402" s="28">
        <v>3520.520680005</v>
      </c>
      <c r="S402" s="27">
        <v>8367.19065</v>
      </c>
      <c r="T402" s="27">
        <v>18.42</v>
      </c>
      <c r="U402" s="27">
        <v>43.56</v>
      </c>
      <c r="V402" s="27">
        <v>609.24</v>
      </c>
      <c r="W402" s="27">
        <v>853.54</v>
      </c>
      <c r="X402" s="27">
        <v>5718.52</v>
      </c>
      <c r="Y402" s="27">
        <v>18.01</v>
      </c>
    </row>
    <row r="403" spans="1:25">
      <c r="A403" s="14">
        <v>29</v>
      </c>
      <c r="B403" s="14">
        <v>2020</v>
      </c>
      <c r="C403" s="27" t="s">
        <v>108</v>
      </c>
      <c r="D403" s="27">
        <v>48809</v>
      </c>
      <c r="E403" s="27">
        <v>3955</v>
      </c>
      <c r="F403" s="27">
        <v>2684020</v>
      </c>
      <c r="G403" s="27">
        <v>1758.72</v>
      </c>
      <c r="H403" s="27">
        <v>26297</v>
      </c>
      <c r="I403" s="27">
        <v>60524</v>
      </c>
      <c r="J403" s="27">
        <v>37868</v>
      </c>
      <c r="K403" s="27">
        <v>13316</v>
      </c>
      <c r="L403" s="27">
        <v>13308.2</v>
      </c>
      <c r="M403" s="28">
        <v>10721.1</v>
      </c>
      <c r="N403" s="27">
        <v>102.5</v>
      </c>
      <c r="O403" s="27">
        <v>9.37</v>
      </c>
      <c r="P403" s="27">
        <v>6.59</v>
      </c>
      <c r="Q403" s="27">
        <v>40.8</v>
      </c>
      <c r="R403" s="28">
        <v>3765.800659536</v>
      </c>
      <c r="S403" s="27">
        <v>12641.369472</v>
      </c>
      <c r="T403" s="27">
        <v>19.16</v>
      </c>
      <c r="U403" s="27">
        <v>44.53</v>
      </c>
      <c r="V403" s="27">
        <v>663.98</v>
      </c>
      <c r="W403" s="27">
        <v>994.13</v>
      </c>
      <c r="X403" s="27">
        <v>5930.32</v>
      </c>
      <c r="Y403" s="27">
        <v>18.07</v>
      </c>
    </row>
    <row r="404" spans="1:25">
      <c r="A404" s="14">
        <v>29</v>
      </c>
      <c r="B404" s="14">
        <v>2021</v>
      </c>
      <c r="C404" s="27" t="s">
        <v>108</v>
      </c>
      <c r="D404" s="27">
        <v>50997</v>
      </c>
      <c r="E404" s="27">
        <v>3954</v>
      </c>
      <c r="F404" s="27">
        <v>3196867</v>
      </c>
      <c r="G404" s="27">
        <v>2343.44</v>
      </c>
      <c r="H404" s="27">
        <v>30476.6</v>
      </c>
      <c r="I404" s="27">
        <v>86272</v>
      </c>
      <c r="J404" s="27">
        <v>40713</v>
      </c>
      <c r="K404" s="27">
        <v>14745</v>
      </c>
      <c r="L404" s="27">
        <v>15103.7</v>
      </c>
      <c r="M404" s="28">
        <v>12963.3</v>
      </c>
      <c r="N404" s="27">
        <v>101.5</v>
      </c>
      <c r="O404" s="27">
        <v>8.11</v>
      </c>
      <c r="P404" s="27">
        <v>7.62</v>
      </c>
      <c r="Q404" s="27">
        <v>41.8</v>
      </c>
      <c r="R404" s="28">
        <v>4719.27225</v>
      </c>
      <c r="S404" s="27">
        <v>12612.6825</v>
      </c>
      <c r="T404" s="27">
        <v>19.19</v>
      </c>
      <c r="U404" s="27">
        <v>44.59</v>
      </c>
      <c r="V404" s="27">
        <v>720.4</v>
      </c>
      <c r="W404" s="27">
        <v>957.51</v>
      </c>
      <c r="X404" s="27">
        <v>6069.22</v>
      </c>
      <c r="Y404" s="27">
        <v>18.34</v>
      </c>
    </row>
    <row r="405" spans="1:25">
      <c r="A405" s="14">
        <v>29</v>
      </c>
      <c r="B405" s="14">
        <v>2022</v>
      </c>
      <c r="C405" s="27" t="s">
        <v>108</v>
      </c>
      <c r="D405" s="27">
        <v>60713</v>
      </c>
      <c r="E405" s="27">
        <v>3956</v>
      </c>
      <c r="F405" s="27">
        <v>3544104</v>
      </c>
      <c r="G405" s="27">
        <v>3048.729</v>
      </c>
      <c r="H405" s="27">
        <v>33035.6</v>
      </c>
      <c r="I405" s="27">
        <v>79375</v>
      </c>
      <c r="J405" s="27">
        <v>42431</v>
      </c>
      <c r="K405" s="27">
        <v>15704</v>
      </c>
      <c r="L405" s="27">
        <v>16196</v>
      </c>
      <c r="M405" s="28">
        <v>14264.7</v>
      </c>
      <c r="N405" s="27">
        <v>102.1</v>
      </c>
      <c r="O405" s="27">
        <v>6.72</v>
      </c>
      <c r="P405" s="27">
        <v>8.03</v>
      </c>
      <c r="Q405" s="27">
        <v>42.6</v>
      </c>
      <c r="R405" s="28">
        <v>4805.79845</v>
      </c>
      <c r="S405" s="27">
        <v>13485.8305</v>
      </c>
      <c r="T405" s="27">
        <v>18.82</v>
      </c>
      <c r="U405" s="27">
        <v>45.59</v>
      </c>
      <c r="V405" s="27">
        <v>766.14</v>
      </c>
      <c r="W405" s="27">
        <v>1071.27</v>
      </c>
      <c r="X405" s="27">
        <v>6760.98</v>
      </c>
      <c r="Y405" s="27">
        <v>18.56</v>
      </c>
    </row>
    <row r="406" spans="1:25">
      <c r="A406" s="14">
        <v>29</v>
      </c>
      <c r="B406" s="14">
        <v>2023</v>
      </c>
      <c r="C406" s="27" t="s">
        <v>108</v>
      </c>
      <c r="D406" s="27">
        <v>71868</v>
      </c>
      <c r="E406" s="27">
        <v>3952</v>
      </c>
      <c r="F406" s="27">
        <v>3765593</v>
      </c>
      <c r="G406" s="27">
        <v>4118.46</v>
      </c>
      <c r="H406" s="27">
        <v>33976.5</v>
      </c>
      <c r="I406" s="27">
        <v>71562</v>
      </c>
      <c r="J406" s="27">
        <v>44713</v>
      </c>
      <c r="K406" s="27">
        <v>16992</v>
      </c>
      <c r="L406" s="27">
        <v>17390.1</v>
      </c>
      <c r="M406" s="28">
        <v>13937.3</v>
      </c>
      <c r="N406" s="27">
        <v>100.1</v>
      </c>
      <c r="O406" s="27">
        <v>6.13</v>
      </c>
      <c r="P406" s="27">
        <v>8.13</v>
      </c>
      <c r="Q406" s="27">
        <v>43</v>
      </c>
      <c r="R406" s="28">
        <v>4054.67118</v>
      </c>
      <c r="S406" s="27">
        <v>13578.9909</v>
      </c>
      <c r="T406" s="27">
        <v>18.23</v>
      </c>
      <c r="U406" s="27">
        <v>47.1</v>
      </c>
      <c r="V406" s="27">
        <v>818.06</v>
      </c>
      <c r="W406" s="27">
        <v>1185.94</v>
      </c>
      <c r="X406" s="27">
        <v>7175.08</v>
      </c>
      <c r="Y406" s="27">
        <v>18.78</v>
      </c>
    </row>
    <row r="407" spans="1:25">
      <c r="A407" s="14">
        <v>29</v>
      </c>
      <c r="B407" s="14">
        <v>2024</v>
      </c>
      <c r="C407" s="27" t="s">
        <v>108</v>
      </c>
      <c r="D407" s="27">
        <v>78883</v>
      </c>
      <c r="E407" s="27">
        <v>3953</v>
      </c>
      <c r="F407" s="27">
        <v>4059868</v>
      </c>
      <c r="G407" s="27">
        <v>4825.909</v>
      </c>
      <c r="H407" s="27">
        <v>35538.8</v>
      </c>
      <c r="I407" s="27">
        <v>75634</v>
      </c>
      <c r="J407" s="27">
        <v>46821</v>
      </c>
      <c r="K407" s="27">
        <v>18199</v>
      </c>
      <c r="L407" s="27">
        <v>18397.8</v>
      </c>
      <c r="M407" s="28">
        <v>14519</v>
      </c>
      <c r="N407" s="27">
        <v>100.1</v>
      </c>
      <c r="O407" s="27">
        <v>6.3392310529</v>
      </c>
      <c r="P407" s="27">
        <v>8.189818</v>
      </c>
      <c r="Q407" s="27">
        <v>42.9713303335367</v>
      </c>
      <c r="R407" s="28">
        <v>4545.06894</v>
      </c>
      <c r="S407" s="27">
        <v>13189.6376595</v>
      </c>
      <c r="T407" s="27">
        <v>18.1</v>
      </c>
      <c r="U407" s="27">
        <v>47.9571</v>
      </c>
      <c r="V407" s="27">
        <v>862.6983</v>
      </c>
      <c r="W407" s="27">
        <v>1307.7017</v>
      </c>
      <c r="X407" s="27">
        <v>7297.72</v>
      </c>
      <c r="Y407" s="27">
        <v>19.0137</v>
      </c>
    </row>
    <row r="408" spans="1:25">
      <c r="A408" s="14">
        <v>30</v>
      </c>
      <c r="B408" s="14">
        <v>2011</v>
      </c>
      <c r="C408" s="27" t="s">
        <v>109</v>
      </c>
      <c r="D408" s="27">
        <v>1833</v>
      </c>
      <c r="E408" s="27">
        <v>568</v>
      </c>
      <c r="F408" s="27">
        <v>81965</v>
      </c>
      <c r="G408" s="27">
        <v>16.84</v>
      </c>
      <c r="H408" s="27">
        <v>1388.3</v>
      </c>
      <c r="I408" s="27">
        <v>538</v>
      </c>
      <c r="J408" s="27">
        <v>16287</v>
      </c>
      <c r="K408" s="27">
        <v>4806</v>
      </c>
      <c r="L408" s="27">
        <v>682.5</v>
      </c>
      <c r="M408" s="28">
        <v>553.1</v>
      </c>
      <c r="N408" s="27">
        <v>106.1</v>
      </c>
      <c r="O408" s="27">
        <v>15.66</v>
      </c>
      <c r="P408" s="27">
        <v>0.39</v>
      </c>
      <c r="Q408" s="27">
        <v>31.1</v>
      </c>
      <c r="R408" s="28">
        <v>59.667492396</v>
      </c>
      <c r="S408" s="27">
        <v>203.064672</v>
      </c>
      <c r="T408" s="27">
        <v>13.98</v>
      </c>
      <c r="U408" s="27">
        <v>3.88</v>
      </c>
      <c r="V408" s="27">
        <v>27.48</v>
      </c>
      <c r="W408" s="27">
        <v>163.57</v>
      </c>
      <c r="X408" s="27">
        <v>967.47</v>
      </c>
      <c r="Y408" s="27">
        <v>6.43</v>
      </c>
    </row>
    <row r="409" spans="1:25">
      <c r="A409" s="14">
        <v>30</v>
      </c>
      <c r="B409" s="14">
        <v>2012</v>
      </c>
      <c r="C409" s="27" t="s">
        <v>109</v>
      </c>
      <c r="D409" s="27">
        <v>2020</v>
      </c>
      <c r="E409" s="27">
        <v>571</v>
      </c>
      <c r="F409" s="27">
        <v>84197</v>
      </c>
      <c r="G409" s="27">
        <v>19.3</v>
      </c>
      <c r="H409" s="27">
        <v>1547.9</v>
      </c>
      <c r="I409" s="27">
        <v>527</v>
      </c>
      <c r="J409" s="27">
        <v>18336</v>
      </c>
      <c r="K409" s="27">
        <v>5594</v>
      </c>
      <c r="L409" s="27">
        <v>753.5</v>
      </c>
      <c r="M409" s="28">
        <v>620.2</v>
      </c>
      <c r="N409" s="27">
        <v>103.1</v>
      </c>
      <c r="O409" s="27">
        <v>15.39</v>
      </c>
      <c r="P409" s="27">
        <v>0.4</v>
      </c>
      <c r="Q409" s="27">
        <v>32.5</v>
      </c>
      <c r="R409" s="28">
        <v>73.06529375</v>
      </c>
      <c r="S409" s="27">
        <v>178.580625</v>
      </c>
      <c r="T409" s="27">
        <v>14.74</v>
      </c>
      <c r="U409" s="27">
        <v>4.08</v>
      </c>
      <c r="V409" s="27">
        <v>35.78</v>
      </c>
      <c r="W409" s="27">
        <v>179.51</v>
      </c>
      <c r="X409" s="27">
        <v>1159.05</v>
      </c>
      <c r="Y409" s="27">
        <v>6.6</v>
      </c>
    </row>
    <row r="410" spans="1:25">
      <c r="A410" s="14">
        <v>30</v>
      </c>
      <c r="B410" s="14">
        <v>2013</v>
      </c>
      <c r="C410" s="27" t="s">
        <v>109</v>
      </c>
      <c r="D410" s="27">
        <v>2039</v>
      </c>
      <c r="E410" s="27">
        <v>571</v>
      </c>
      <c r="F410" s="27">
        <v>89540</v>
      </c>
      <c r="G410" s="27">
        <v>26.89</v>
      </c>
      <c r="H410" s="27">
        <v>1736.1</v>
      </c>
      <c r="I410" s="27">
        <v>502</v>
      </c>
      <c r="J410" s="27">
        <v>20352</v>
      </c>
      <c r="K410" s="27">
        <v>6462</v>
      </c>
      <c r="L410" s="27">
        <v>850.4</v>
      </c>
      <c r="M410" s="28">
        <v>681</v>
      </c>
      <c r="N410" s="27">
        <v>103.9</v>
      </c>
      <c r="O410" s="27">
        <v>15.67</v>
      </c>
      <c r="P410" s="27">
        <v>0.48</v>
      </c>
      <c r="Q410" s="27">
        <v>31.2</v>
      </c>
      <c r="R410" s="28">
        <v>86.874617544</v>
      </c>
      <c r="S410" s="27">
        <v>184.619292</v>
      </c>
      <c r="T410" s="27">
        <v>15.13</v>
      </c>
      <c r="U410" s="27">
        <v>4.47</v>
      </c>
      <c r="V410" s="27">
        <v>44.67</v>
      </c>
      <c r="W410" s="27">
        <v>162.01</v>
      </c>
      <c r="X410" s="27">
        <v>1228.05</v>
      </c>
      <c r="Y410" s="27">
        <v>7.01</v>
      </c>
    </row>
    <row r="411" spans="1:25">
      <c r="A411" s="14">
        <v>30</v>
      </c>
      <c r="B411" s="14">
        <v>2014</v>
      </c>
      <c r="C411" s="27" t="s">
        <v>109</v>
      </c>
      <c r="D411" s="27">
        <v>2068</v>
      </c>
      <c r="E411" s="27">
        <v>576</v>
      </c>
      <c r="F411" s="27">
        <v>92528</v>
      </c>
      <c r="G411" s="27">
        <v>29.1</v>
      </c>
      <c r="H411" s="27">
        <v>1875.1</v>
      </c>
      <c r="I411" s="27">
        <v>619</v>
      </c>
      <c r="J411" s="27">
        <v>22307</v>
      </c>
      <c r="K411" s="27">
        <v>7283</v>
      </c>
      <c r="L411" s="27">
        <v>944.4</v>
      </c>
      <c r="M411" s="28">
        <v>714.8</v>
      </c>
      <c r="N411" s="27">
        <v>102.8</v>
      </c>
      <c r="O411" s="27">
        <v>15.43</v>
      </c>
      <c r="P411" s="27">
        <v>0.53</v>
      </c>
      <c r="Q411" s="27">
        <v>31.6</v>
      </c>
      <c r="R411" s="28">
        <v>105.526424064</v>
      </c>
      <c r="S411" s="27">
        <v>190.11966</v>
      </c>
      <c r="T411" s="27">
        <v>15.36</v>
      </c>
      <c r="U411" s="27">
        <v>4.64</v>
      </c>
      <c r="V411" s="27">
        <v>54.1</v>
      </c>
      <c r="W411" s="27">
        <v>148.01</v>
      </c>
      <c r="X411" s="27">
        <v>1347.43</v>
      </c>
      <c r="Y411" s="27">
        <v>7.27</v>
      </c>
    </row>
    <row r="412" spans="1:25">
      <c r="A412" s="14">
        <v>30</v>
      </c>
      <c r="B412" s="14">
        <v>2015</v>
      </c>
      <c r="C412" s="27" t="s">
        <v>109</v>
      </c>
      <c r="D412" s="27">
        <v>1285</v>
      </c>
      <c r="E412" s="27">
        <v>577</v>
      </c>
      <c r="F412" s="27">
        <v>65029</v>
      </c>
      <c r="G412" s="27">
        <v>46.88</v>
      </c>
      <c r="H412" s="27">
        <v>2054.3</v>
      </c>
      <c r="I412" s="27">
        <v>1217</v>
      </c>
      <c r="J412" s="27">
        <v>24542</v>
      </c>
      <c r="K412" s="27">
        <v>7933</v>
      </c>
      <c r="L412" s="27">
        <v>1081.9</v>
      </c>
      <c r="M412" s="28">
        <v>761.1</v>
      </c>
      <c r="N412" s="27">
        <v>102.6</v>
      </c>
      <c r="O412" s="27">
        <v>15.08</v>
      </c>
      <c r="P412" s="27">
        <v>0.57</v>
      </c>
      <c r="Q412" s="27">
        <v>29.8</v>
      </c>
      <c r="R412" s="28">
        <v>120.486654048</v>
      </c>
      <c r="S412" s="27">
        <v>460.652464</v>
      </c>
      <c r="T412" s="27">
        <v>15.66</v>
      </c>
      <c r="U412" s="27">
        <v>4.84</v>
      </c>
      <c r="V412" s="27">
        <v>63.12</v>
      </c>
      <c r="W412" s="27">
        <v>189.34</v>
      </c>
      <c r="X412" s="27">
        <v>1515.16</v>
      </c>
      <c r="Y412" s="27">
        <v>7.56</v>
      </c>
    </row>
    <row r="413" spans="1:25">
      <c r="A413" s="14">
        <v>30</v>
      </c>
      <c r="B413" s="14">
        <v>2016</v>
      </c>
      <c r="C413" s="27" t="s">
        <v>109</v>
      </c>
      <c r="D413" s="27">
        <v>1750</v>
      </c>
      <c r="E413" s="27">
        <v>582</v>
      </c>
      <c r="F413" s="27">
        <v>77940</v>
      </c>
      <c r="G413" s="27">
        <v>56.92001</v>
      </c>
      <c r="H413" s="27">
        <v>2310.7</v>
      </c>
      <c r="I413" s="27">
        <v>1357</v>
      </c>
      <c r="J413" s="27">
        <v>26757</v>
      </c>
      <c r="K413" s="27">
        <v>8664</v>
      </c>
      <c r="L413" s="27">
        <v>1219.3</v>
      </c>
      <c r="M413" s="28">
        <v>867.7</v>
      </c>
      <c r="N413" s="27">
        <v>101.8</v>
      </c>
      <c r="O413" s="27">
        <v>5.62</v>
      </c>
      <c r="P413" s="27">
        <v>0.62</v>
      </c>
      <c r="Q413" s="27">
        <v>31.1</v>
      </c>
      <c r="R413" s="28">
        <v>101.574317292</v>
      </c>
      <c r="S413" s="27">
        <v>499.965921</v>
      </c>
      <c r="T413" s="27">
        <v>15.26</v>
      </c>
      <c r="U413" s="27">
        <v>4.97</v>
      </c>
      <c r="V413" s="27">
        <v>72.96</v>
      </c>
      <c r="W413" s="27">
        <v>196.17</v>
      </c>
      <c r="X413" s="27">
        <v>1524.8</v>
      </c>
      <c r="Y413" s="27">
        <v>7.86</v>
      </c>
    </row>
    <row r="414" spans="1:25">
      <c r="A414" s="14">
        <v>30</v>
      </c>
      <c r="B414" s="14">
        <v>2017</v>
      </c>
      <c r="C414" s="27" t="s">
        <v>109</v>
      </c>
      <c r="D414" s="27">
        <v>1799</v>
      </c>
      <c r="E414" s="27">
        <v>586</v>
      </c>
      <c r="F414" s="27">
        <v>83276</v>
      </c>
      <c r="G414" s="27">
        <v>67.72</v>
      </c>
      <c r="H414" s="27">
        <v>2517</v>
      </c>
      <c r="I414" s="27">
        <v>1580</v>
      </c>
      <c r="J414" s="27">
        <v>29169</v>
      </c>
      <c r="K414" s="27">
        <v>9462</v>
      </c>
      <c r="L414" s="27">
        <v>1300.3</v>
      </c>
      <c r="M414" s="28">
        <v>975.7</v>
      </c>
      <c r="N414" s="27">
        <v>101.5</v>
      </c>
      <c r="O414" s="27">
        <v>5.03</v>
      </c>
      <c r="P414" s="27">
        <v>0.64</v>
      </c>
      <c r="Q414" s="27">
        <v>32.6</v>
      </c>
      <c r="R414" s="28">
        <v>44.274996018</v>
      </c>
      <c r="S414" s="27">
        <v>519.821082</v>
      </c>
      <c r="T414" s="27">
        <v>15.64</v>
      </c>
      <c r="U414" s="27">
        <v>5.61</v>
      </c>
      <c r="V414" s="27">
        <v>82.38</v>
      </c>
      <c r="W414" s="27">
        <v>209.57</v>
      </c>
      <c r="X414" s="27">
        <v>1530.44</v>
      </c>
      <c r="Y414" s="27">
        <v>8.09</v>
      </c>
    </row>
    <row r="415" spans="1:25">
      <c r="A415" s="14">
        <v>30</v>
      </c>
      <c r="B415" s="14">
        <v>2018</v>
      </c>
      <c r="C415" s="27" t="s">
        <v>109</v>
      </c>
      <c r="D415" s="27">
        <v>1157</v>
      </c>
      <c r="E415" s="27">
        <v>587</v>
      </c>
      <c r="F415" s="27">
        <v>67716</v>
      </c>
      <c r="G415" s="27">
        <v>79.35999</v>
      </c>
      <c r="H415" s="27">
        <v>2799.9</v>
      </c>
      <c r="I415" s="27">
        <v>2668</v>
      </c>
      <c r="J415" s="27">
        <v>31515</v>
      </c>
      <c r="K415" s="27">
        <v>10393</v>
      </c>
      <c r="L415" s="27">
        <v>1435.3</v>
      </c>
      <c r="M415" s="28">
        <v>1093.7</v>
      </c>
      <c r="N415" s="27">
        <v>102.5</v>
      </c>
      <c r="O415" s="27">
        <v>4.65</v>
      </c>
      <c r="P415" s="27">
        <v>0.67</v>
      </c>
      <c r="Q415" s="27">
        <v>33.9</v>
      </c>
      <c r="R415" s="28">
        <v>48.12007845</v>
      </c>
      <c r="S415" s="27">
        <v>521.054076</v>
      </c>
      <c r="T415" s="27">
        <v>15.75</v>
      </c>
      <c r="U415" s="27">
        <v>5.94</v>
      </c>
      <c r="V415" s="27">
        <v>91.05</v>
      </c>
      <c r="W415" s="27">
        <v>230.8</v>
      </c>
      <c r="X415" s="27">
        <v>1647.43</v>
      </c>
      <c r="Y415" s="27">
        <v>8.21</v>
      </c>
    </row>
    <row r="416" spans="1:25">
      <c r="A416" s="14">
        <v>30</v>
      </c>
      <c r="B416" s="14">
        <v>2019</v>
      </c>
      <c r="C416" s="27" t="s">
        <v>109</v>
      </c>
      <c r="D416" s="27">
        <v>2379</v>
      </c>
      <c r="E416" s="27">
        <v>590</v>
      </c>
      <c r="F416" s="27">
        <v>93712</v>
      </c>
      <c r="G416" s="27">
        <v>9.099999</v>
      </c>
      <c r="H416" s="27">
        <v>3020.2</v>
      </c>
      <c r="I416" s="27">
        <v>3046</v>
      </c>
      <c r="J416" s="27">
        <v>33830</v>
      </c>
      <c r="K416" s="27">
        <v>11499</v>
      </c>
      <c r="L416" s="27">
        <v>1543.4</v>
      </c>
      <c r="M416" s="28">
        <v>1172</v>
      </c>
      <c r="N416" s="27">
        <v>102.5</v>
      </c>
      <c r="O416" s="27">
        <v>4.32</v>
      </c>
      <c r="P416" s="27">
        <v>0.73</v>
      </c>
      <c r="Q416" s="27">
        <v>35.2</v>
      </c>
      <c r="R416" s="28">
        <v>37.584062775</v>
      </c>
      <c r="S416" s="27">
        <v>540.42849</v>
      </c>
      <c r="T416" s="27">
        <v>16.54</v>
      </c>
      <c r="U416" s="27">
        <v>6.2</v>
      </c>
      <c r="V416" s="27">
        <v>99.64</v>
      </c>
      <c r="W416" s="27">
        <v>267.71</v>
      </c>
      <c r="X416" s="27">
        <v>1863.67</v>
      </c>
      <c r="Y416" s="27">
        <v>8.38</v>
      </c>
    </row>
    <row r="417" spans="1:25">
      <c r="A417" s="14">
        <v>30</v>
      </c>
      <c r="B417" s="14">
        <v>2020</v>
      </c>
      <c r="C417" s="27" t="s">
        <v>109</v>
      </c>
      <c r="D417" s="27">
        <v>1557</v>
      </c>
      <c r="E417" s="27">
        <v>593</v>
      </c>
      <c r="F417" s="27">
        <v>103699</v>
      </c>
      <c r="G417" s="27">
        <v>10.56</v>
      </c>
      <c r="H417" s="27">
        <v>3080.6</v>
      </c>
      <c r="I417" s="27">
        <v>4693</v>
      </c>
      <c r="J417" s="27">
        <v>35506</v>
      </c>
      <c r="K417" s="27">
        <v>12342</v>
      </c>
      <c r="L417" s="27">
        <v>1582</v>
      </c>
      <c r="M417" s="28">
        <v>1157.5</v>
      </c>
      <c r="N417" s="27">
        <v>102.6</v>
      </c>
      <c r="O417" s="27">
        <v>4.01</v>
      </c>
      <c r="P417" s="27">
        <v>0.84</v>
      </c>
      <c r="Q417" s="27">
        <v>35.9</v>
      </c>
      <c r="R417" s="28">
        <v>22.9552128</v>
      </c>
      <c r="S417" s="27">
        <v>539.323344</v>
      </c>
      <c r="T417" s="27">
        <v>17.37</v>
      </c>
      <c r="U417" s="27">
        <v>6.43</v>
      </c>
      <c r="V417" s="27">
        <v>108.41</v>
      </c>
      <c r="W417" s="27">
        <v>317.96</v>
      </c>
      <c r="X417" s="27">
        <v>1932.84</v>
      </c>
      <c r="Y417" s="27">
        <v>8.51</v>
      </c>
    </row>
    <row r="418" spans="1:25">
      <c r="A418" s="14">
        <v>30</v>
      </c>
      <c r="B418" s="14">
        <v>2021</v>
      </c>
      <c r="C418" s="27" t="s">
        <v>109</v>
      </c>
      <c r="D418" s="27">
        <v>1626</v>
      </c>
      <c r="E418" s="27">
        <v>594</v>
      </c>
      <c r="F418" s="27">
        <v>138488</v>
      </c>
      <c r="G418" s="27">
        <v>14.1</v>
      </c>
      <c r="H418" s="27">
        <v>3446.3</v>
      </c>
      <c r="I418" s="27">
        <v>6591</v>
      </c>
      <c r="J418" s="27">
        <v>37745</v>
      </c>
      <c r="K418" s="27">
        <v>13604</v>
      </c>
      <c r="L418" s="27">
        <v>1699.5</v>
      </c>
      <c r="M418" s="28">
        <v>1389.7</v>
      </c>
      <c r="N418" s="27">
        <v>101.3</v>
      </c>
      <c r="O418" s="27">
        <v>4.08</v>
      </c>
      <c r="P418" s="27">
        <v>0.87</v>
      </c>
      <c r="Q418" s="27">
        <v>34.8</v>
      </c>
      <c r="R418" s="28">
        <v>31.61235</v>
      </c>
      <c r="S418" s="27">
        <v>658.053</v>
      </c>
      <c r="T418" s="27">
        <v>16.47</v>
      </c>
      <c r="U418" s="27">
        <v>6.68</v>
      </c>
      <c r="V418" s="27">
        <v>116.82</v>
      </c>
      <c r="W418" s="27">
        <v>312.6</v>
      </c>
      <c r="X418" s="27">
        <v>1854.52</v>
      </c>
      <c r="Y418" s="27">
        <v>8.62</v>
      </c>
    </row>
    <row r="419" spans="1:25">
      <c r="A419" s="14">
        <v>30</v>
      </c>
      <c r="B419" s="14">
        <v>2022</v>
      </c>
      <c r="C419" s="27" t="s">
        <v>109</v>
      </c>
      <c r="D419" s="27">
        <v>1878</v>
      </c>
      <c r="E419" s="27">
        <v>595</v>
      </c>
      <c r="F419" s="27">
        <v>149214</v>
      </c>
      <c r="G419" s="27">
        <v>16.03</v>
      </c>
      <c r="H419" s="27">
        <v>3677.4</v>
      </c>
      <c r="I419" s="27">
        <v>5276</v>
      </c>
      <c r="J419" s="27">
        <v>38736</v>
      </c>
      <c r="K419" s="27">
        <v>14456</v>
      </c>
      <c r="L419" s="27">
        <v>1676.1</v>
      </c>
      <c r="M419" s="28">
        <v>1618.7</v>
      </c>
      <c r="N419" s="27">
        <v>102.4</v>
      </c>
      <c r="O419" s="27">
        <v>4.1</v>
      </c>
      <c r="P419" s="27">
        <v>0.92</v>
      </c>
      <c r="Q419" s="27">
        <v>36.5</v>
      </c>
      <c r="R419" s="28">
        <v>41.02921</v>
      </c>
      <c r="S419" s="27">
        <v>726.4188</v>
      </c>
      <c r="T419" s="27">
        <v>18.29</v>
      </c>
      <c r="U419" s="27">
        <v>6.7</v>
      </c>
      <c r="V419" s="27">
        <v>122.16</v>
      </c>
      <c r="W419" s="27">
        <v>332.8</v>
      </c>
      <c r="X419" s="27">
        <v>1975.1</v>
      </c>
      <c r="Y419" s="27">
        <v>8.77</v>
      </c>
    </row>
    <row r="420" spans="1:25">
      <c r="A420" s="14">
        <v>30</v>
      </c>
      <c r="B420" s="14">
        <v>2023</v>
      </c>
      <c r="C420" s="27" t="s">
        <v>109</v>
      </c>
      <c r="D420" s="27">
        <v>2137</v>
      </c>
      <c r="E420" s="27">
        <v>594</v>
      </c>
      <c r="F420" s="27">
        <v>151826</v>
      </c>
      <c r="G420" s="27">
        <v>19.3</v>
      </c>
      <c r="H420" s="27">
        <v>3849.2</v>
      </c>
      <c r="I420" s="27">
        <v>3987</v>
      </c>
      <c r="J420" s="27">
        <v>40408</v>
      </c>
      <c r="K420" s="27">
        <v>15614</v>
      </c>
      <c r="L420" s="27">
        <v>1825.4</v>
      </c>
      <c r="M420" s="28">
        <v>1636.5</v>
      </c>
      <c r="N420" s="27">
        <v>100.5</v>
      </c>
      <c r="O420" s="27">
        <v>3.92</v>
      </c>
      <c r="P420" s="27">
        <v>0.91</v>
      </c>
      <c r="Q420" s="27">
        <v>36.6</v>
      </c>
      <c r="R420" s="28">
        <v>48.62223</v>
      </c>
      <c r="S420" s="27">
        <v>1324.7796</v>
      </c>
      <c r="T420" s="27">
        <v>18.63</v>
      </c>
      <c r="U420" s="27">
        <v>7.27</v>
      </c>
      <c r="V420" s="27">
        <v>131.78</v>
      </c>
      <c r="W420" s="27">
        <v>344.35</v>
      </c>
      <c r="X420" s="27">
        <v>2188.72</v>
      </c>
      <c r="Y420" s="27">
        <v>8.94</v>
      </c>
    </row>
    <row r="421" spans="1:25">
      <c r="A421" s="14">
        <v>30</v>
      </c>
      <c r="B421" s="14">
        <v>2024</v>
      </c>
      <c r="C421" s="27" t="s">
        <v>109</v>
      </c>
      <c r="D421" s="27">
        <v>2105</v>
      </c>
      <c r="E421" s="27">
        <v>593</v>
      </c>
      <c r="F421" s="27">
        <v>156313</v>
      </c>
      <c r="G421" s="27">
        <v>23.3637</v>
      </c>
      <c r="H421" s="27">
        <v>3950.8</v>
      </c>
      <c r="I421" s="27">
        <v>5134</v>
      </c>
      <c r="J421" s="27">
        <v>42191</v>
      </c>
      <c r="K421" s="27">
        <v>16715</v>
      </c>
      <c r="L421" s="27">
        <v>1929.3</v>
      </c>
      <c r="M421" s="28">
        <v>1662.4</v>
      </c>
      <c r="N421" s="27">
        <v>100.5</v>
      </c>
      <c r="O421" s="27">
        <v>4.0819832736</v>
      </c>
      <c r="P421" s="27">
        <v>0.909359</v>
      </c>
      <c r="Q421" s="27">
        <v>36.7124725603672</v>
      </c>
      <c r="R421" s="28">
        <v>59.82228</v>
      </c>
      <c r="S421" s="27">
        <v>2330.64169998047</v>
      </c>
      <c r="T421" s="27">
        <v>18.63</v>
      </c>
      <c r="U421" s="27">
        <v>7.6535</v>
      </c>
      <c r="V421" s="27">
        <v>140.7801</v>
      </c>
      <c r="W421" s="27">
        <v>353.7322</v>
      </c>
      <c r="X421" s="27">
        <v>2164.94</v>
      </c>
      <c r="Y421" s="27">
        <v>9.1172</v>
      </c>
    </row>
    <row r="422" spans="1:25">
      <c r="A422" s="14">
        <v>31</v>
      </c>
      <c r="B422" s="14">
        <v>2011</v>
      </c>
      <c r="C422" s="27" t="s">
        <v>110</v>
      </c>
      <c r="D422" s="27">
        <v>39661</v>
      </c>
      <c r="E422" s="27">
        <v>3782</v>
      </c>
      <c r="F422" s="27">
        <v>838042</v>
      </c>
      <c r="G422" s="27">
        <v>62.07001</v>
      </c>
      <c r="H422" s="27">
        <v>10074</v>
      </c>
      <c r="I422" s="27">
        <v>12236</v>
      </c>
      <c r="J422" s="27">
        <v>16699</v>
      </c>
      <c r="K422" s="27">
        <v>7382</v>
      </c>
      <c r="L422" s="27">
        <v>3462.2</v>
      </c>
      <c r="M422" s="28">
        <v>4916.3</v>
      </c>
      <c r="N422" s="27">
        <v>105.8</v>
      </c>
      <c r="O422" s="27">
        <v>52.19</v>
      </c>
      <c r="P422" s="27">
        <v>7.22</v>
      </c>
      <c r="Q422" s="27">
        <v>36.3</v>
      </c>
      <c r="R422" s="28">
        <v>2488.1025329</v>
      </c>
      <c r="S422" s="27">
        <v>1352.537308</v>
      </c>
      <c r="T422" s="27">
        <v>16.16</v>
      </c>
      <c r="U422" s="27">
        <v>26.61</v>
      </c>
      <c r="V422" s="27">
        <v>172.02</v>
      </c>
      <c r="W422" s="27">
        <v>392.05</v>
      </c>
      <c r="X422" s="27">
        <v>2794.08</v>
      </c>
      <c r="Y422" s="27">
        <v>15.56</v>
      </c>
    </row>
    <row r="423" spans="1:25">
      <c r="A423" s="14">
        <v>31</v>
      </c>
      <c r="B423" s="14">
        <v>2012</v>
      </c>
      <c r="C423" s="27" t="s">
        <v>110</v>
      </c>
      <c r="D423" s="27">
        <v>36256</v>
      </c>
      <c r="E423" s="27">
        <v>3724</v>
      </c>
      <c r="F423" s="27">
        <v>906170</v>
      </c>
      <c r="G423" s="27">
        <v>100.45</v>
      </c>
      <c r="H423" s="27">
        <v>11171</v>
      </c>
      <c r="I423" s="27">
        <v>20268</v>
      </c>
      <c r="J423" s="27">
        <v>18894</v>
      </c>
      <c r="K423" s="27">
        <v>8367</v>
      </c>
      <c r="L423" s="27">
        <v>3951.6</v>
      </c>
      <c r="M423" s="28">
        <v>5099.8</v>
      </c>
      <c r="N423" s="27">
        <v>103.2</v>
      </c>
      <c r="O423" s="27">
        <v>51.43</v>
      </c>
      <c r="P423" s="27">
        <v>7.38</v>
      </c>
      <c r="Q423" s="27">
        <v>36</v>
      </c>
      <c r="R423" s="28">
        <v>2372.88705625</v>
      </c>
      <c r="S423" s="27">
        <v>1404.341875</v>
      </c>
      <c r="T423" s="27">
        <v>16.19</v>
      </c>
      <c r="U423" s="27">
        <v>27.07</v>
      </c>
      <c r="V423" s="27">
        <v>201.37</v>
      </c>
      <c r="W423" s="27">
        <v>458.2</v>
      </c>
      <c r="X423" s="27">
        <v>3171.52</v>
      </c>
      <c r="Y423" s="27">
        <v>15.91</v>
      </c>
    </row>
    <row r="424" spans="1:25">
      <c r="A424" s="14">
        <v>31</v>
      </c>
      <c r="B424" s="14">
        <v>2013</v>
      </c>
      <c r="C424" s="27" t="s">
        <v>110</v>
      </c>
      <c r="D424" s="27">
        <v>37296</v>
      </c>
      <c r="E424" s="27">
        <v>3666</v>
      </c>
      <c r="F424" s="27">
        <v>950335</v>
      </c>
      <c r="G424" s="27">
        <v>101.77</v>
      </c>
      <c r="H424" s="27">
        <v>12017</v>
      </c>
      <c r="I424" s="27">
        <v>19819</v>
      </c>
      <c r="J424" s="27">
        <v>20848</v>
      </c>
      <c r="K424" s="27">
        <v>9369</v>
      </c>
      <c r="L424" s="27">
        <v>4274.8</v>
      </c>
      <c r="M424" s="28">
        <v>5202.7</v>
      </c>
      <c r="N424" s="27">
        <v>102.2</v>
      </c>
      <c r="O424" s="27">
        <v>48.91</v>
      </c>
      <c r="P424" s="27">
        <v>7.51</v>
      </c>
      <c r="Q424" s="27">
        <v>36</v>
      </c>
      <c r="R424" s="28">
        <v>2407.86011154</v>
      </c>
      <c r="S424" s="27">
        <v>1411.678008</v>
      </c>
      <c r="T424" s="27">
        <v>16.19</v>
      </c>
      <c r="U424" s="27">
        <v>27.91</v>
      </c>
      <c r="V424" s="27">
        <v>231.06</v>
      </c>
      <c r="W424" s="27">
        <v>542.33</v>
      </c>
      <c r="X424" s="27">
        <v>3369.18</v>
      </c>
      <c r="Y424" s="27">
        <v>16.02</v>
      </c>
    </row>
    <row r="425" spans="1:25">
      <c r="A425" s="14">
        <v>31</v>
      </c>
      <c r="B425" s="14">
        <v>2014</v>
      </c>
      <c r="C425" s="27" t="s">
        <v>110</v>
      </c>
      <c r="D425" s="27">
        <v>37509</v>
      </c>
      <c r="E425" s="27">
        <v>3608</v>
      </c>
      <c r="F425" s="27">
        <v>955820</v>
      </c>
      <c r="G425" s="27">
        <v>120.28</v>
      </c>
      <c r="H425" s="27">
        <v>12357.1</v>
      </c>
      <c r="I425" s="27">
        <v>15412</v>
      </c>
      <c r="J425" s="27">
        <v>22609</v>
      </c>
      <c r="K425" s="27">
        <v>10453</v>
      </c>
      <c r="L425" s="27">
        <v>4793.7</v>
      </c>
      <c r="M425" s="28">
        <v>4872.4</v>
      </c>
      <c r="N425" s="27">
        <v>101.5</v>
      </c>
      <c r="O425" s="27">
        <v>47.22</v>
      </c>
      <c r="P425" s="27">
        <v>7.63</v>
      </c>
      <c r="Q425" s="27">
        <v>36</v>
      </c>
      <c r="R425" s="28">
        <v>2389.606082328</v>
      </c>
      <c r="S425" s="27">
        <v>1473.227724</v>
      </c>
      <c r="T425" s="27">
        <v>16.19</v>
      </c>
      <c r="U425" s="27">
        <v>28.35</v>
      </c>
      <c r="V425" s="27">
        <v>265.03</v>
      </c>
      <c r="W425" s="27">
        <v>602.68</v>
      </c>
      <c r="X425" s="27">
        <v>3434.22</v>
      </c>
      <c r="Y425" s="27">
        <v>16.25</v>
      </c>
    </row>
    <row r="426" spans="1:25">
      <c r="A426" s="14">
        <v>31</v>
      </c>
      <c r="B426" s="14">
        <v>2015</v>
      </c>
      <c r="C426" s="27" t="s">
        <v>110</v>
      </c>
      <c r="D426" s="27">
        <v>31762</v>
      </c>
      <c r="E426" s="27">
        <v>3529</v>
      </c>
      <c r="F426" s="27">
        <v>880392</v>
      </c>
      <c r="G426" s="27">
        <v>127.26</v>
      </c>
      <c r="H426" s="27">
        <v>12023.2</v>
      </c>
      <c r="I426" s="27">
        <v>18943</v>
      </c>
      <c r="J426" s="27">
        <v>24203</v>
      </c>
      <c r="K426" s="27">
        <v>11095</v>
      </c>
      <c r="L426" s="27">
        <v>5384</v>
      </c>
      <c r="M426" s="28">
        <v>3926.9</v>
      </c>
      <c r="N426" s="27">
        <v>101.1</v>
      </c>
      <c r="O426" s="27">
        <v>45.63</v>
      </c>
      <c r="P426" s="27">
        <v>7.65</v>
      </c>
      <c r="Q426" s="27">
        <v>35.8</v>
      </c>
      <c r="R426" s="28">
        <v>1308.713525656</v>
      </c>
      <c r="S426" s="27">
        <v>1389.057768</v>
      </c>
      <c r="T426" s="27">
        <v>16.23</v>
      </c>
      <c r="U426" s="27">
        <v>28.59</v>
      </c>
      <c r="V426" s="27">
        <v>299.11</v>
      </c>
      <c r="W426" s="27">
        <v>728.73</v>
      </c>
      <c r="X426" s="27">
        <v>4020.66</v>
      </c>
      <c r="Y426" s="27">
        <v>16.32</v>
      </c>
    </row>
    <row r="427" spans="1:25">
      <c r="A427" s="14">
        <v>31</v>
      </c>
      <c r="B427" s="14">
        <v>2016</v>
      </c>
      <c r="C427" s="27" t="s">
        <v>110</v>
      </c>
      <c r="D427" s="27">
        <v>32219</v>
      </c>
      <c r="E427" s="27">
        <v>3463</v>
      </c>
      <c r="F427" s="27">
        <v>884925</v>
      </c>
      <c r="G427" s="27">
        <v>125.81</v>
      </c>
      <c r="H427" s="27">
        <v>12280.9</v>
      </c>
      <c r="I427" s="27">
        <v>18046</v>
      </c>
      <c r="J427" s="27">
        <v>25736</v>
      </c>
      <c r="K427" s="27">
        <v>11832</v>
      </c>
      <c r="L427" s="27">
        <v>5839.9</v>
      </c>
      <c r="M427" s="28">
        <v>3689.7</v>
      </c>
      <c r="N427" s="27">
        <v>101.5</v>
      </c>
      <c r="O427" s="27">
        <v>21.86</v>
      </c>
      <c r="P427" s="27">
        <v>7.7</v>
      </c>
      <c r="Q427" s="27">
        <v>35.4</v>
      </c>
      <c r="R427" s="28">
        <v>1098.581820294</v>
      </c>
      <c r="S427" s="27">
        <v>1878.44244</v>
      </c>
      <c r="T427" s="27">
        <v>15.2</v>
      </c>
      <c r="U427" s="27">
        <v>29.23</v>
      </c>
      <c r="V427" s="27">
        <v>344.29</v>
      </c>
      <c r="W427" s="27">
        <v>732.41</v>
      </c>
      <c r="X427" s="27">
        <v>4227.34</v>
      </c>
      <c r="Y427" s="27">
        <v>16.45</v>
      </c>
    </row>
    <row r="428" spans="1:25">
      <c r="A428" s="14">
        <v>31</v>
      </c>
      <c r="B428" s="14">
        <v>2017</v>
      </c>
      <c r="C428" s="27" t="s">
        <v>110</v>
      </c>
      <c r="D428" s="27">
        <v>24046</v>
      </c>
      <c r="E428" s="27">
        <v>3399</v>
      </c>
      <c r="F428" s="27">
        <v>825854</v>
      </c>
      <c r="G428" s="27">
        <v>146.71</v>
      </c>
      <c r="H428" s="27">
        <v>12659.5</v>
      </c>
      <c r="I428" s="27">
        <v>18221</v>
      </c>
      <c r="J428" s="27">
        <v>27446</v>
      </c>
      <c r="K428" s="27">
        <v>12665</v>
      </c>
      <c r="L428" s="27">
        <v>6174.8</v>
      </c>
      <c r="M428" s="28">
        <v>3519.5</v>
      </c>
      <c r="N428" s="27">
        <v>101.3</v>
      </c>
      <c r="O428" s="27">
        <v>18.37</v>
      </c>
      <c r="P428" s="27">
        <v>6.97</v>
      </c>
      <c r="Q428" s="27">
        <v>35.5</v>
      </c>
      <c r="R428" s="28">
        <v>1279.54678401</v>
      </c>
      <c r="S428" s="27">
        <v>2273.263542</v>
      </c>
      <c r="T428" s="27">
        <v>15.51</v>
      </c>
      <c r="U428" s="27">
        <v>30.03</v>
      </c>
      <c r="V428" s="27">
        <v>385.96</v>
      </c>
      <c r="W428" s="27">
        <v>928.55</v>
      </c>
      <c r="X428" s="27">
        <v>4641.08</v>
      </c>
      <c r="Y428" s="27">
        <v>16.6</v>
      </c>
    </row>
    <row r="429" spans="1:25">
      <c r="A429" s="14">
        <v>31</v>
      </c>
      <c r="B429" s="14">
        <v>2018</v>
      </c>
      <c r="C429" s="27" t="s">
        <v>110</v>
      </c>
      <c r="D429" s="27">
        <v>13110</v>
      </c>
      <c r="E429" s="27">
        <v>3327</v>
      </c>
      <c r="F429" s="27">
        <v>605680</v>
      </c>
      <c r="G429" s="27">
        <v>165.92</v>
      </c>
      <c r="H429" s="27">
        <v>13205.7</v>
      </c>
      <c r="I429" s="27">
        <v>19435</v>
      </c>
      <c r="J429" s="27">
        <v>29191</v>
      </c>
      <c r="K429" s="27">
        <v>13804</v>
      </c>
      <c r="L429" s="27">
        <v>6668.6</v>
      </c>
      <c r="M429" s="28">
        <v>3536</v>
      </c>
      <c r="N429" s="27">
        <v>102</v>
      </c>
      <c r="O429" s="27">
        <v>14.61</v>
      </c>
      <c r="P429" s="27">
        <v>7.07</v>
      </c>
      <c r="Q429" s="27">
        <v>36</v>
      </c>
      <c r="R429" s="28">
        <v>1749.465794466</v>
      </c>
      <c r="S429" s="27">
        <v>2828.739978</v>
      </c>
      <c r="T429" s="27">
        <v>15.31</v>
      </c>
      <c r="U429" s="27">
        <v>29.96</v>
      </c>
      <c r="V429" s="27">
        <v>425.79</v>
      </c>
      <c r="W429" s="27">
        <v>1024.09</v>
      </c>
      <c r="X429" s="27">
        <v>4676.75</v>
      </c>
      <c r="Y429" s="27">
        <v>16.71</v>
      </c>
    </row>
    <row r="430" spans="1:25">
      <c r="A430" s="14">
        <v>31</v>
      </c>
      <c r="B430" s="14">
        <v>2019</v>
      </c>
      <c r="C430" s="27" t="s">
        <v>110</v>
      </c>
      <c r="D430" s="27">
        <v>15054</v>
      </c>
      <c r="E430" s="27">
        <v>3255</v>
      </c>
      <c r="F430" s="27">
        <v>714862</v>
      </c>
      <c r="G430" s="27">
        <v>232.88</v>
      </c>
      <c r="H430" s="27">
        <v>13962.5</v>
      </c>
      <c r="I430" s="27">
        <v>19989</v>
      </c>
      <c r="J430" s="27">
        <v>30945</v>
      </c>
      <c r="K430" s="27">
        <v>14982</v>
      </c>
      <c r="L430" s="27">
        <v>7111.3</v>
      </c>
      <c r="M430" s="28">
        <v>3668</v>
      </c>
      <c r="N430" s="27">
        <v>102.8</v>
      </c>
      <c r="O430" s="27">
        <v>13.49</v>
      </c>
      <c r="P430" s="27">
        <v>6.87</v>
      </c>
      <c r="Q430" s="27">
        <v>36.4</v>
      </c>
      <c r="R430" s="28">
        <v>1870.089875325</v>
      </c>
      <c r="S430" s="27">
        <v>3176.48331</v>
      </c>
      <c r="T430" s="27">
        <v>15.97</v>
      </c>
      <c r="U430" s="27">
        <v>30.56</v>
      </c>
      <c r="V430" s="27">
        <v>463.57</v>
      </c>
      <c r="W430" s="27">
        <v>1113.27</v>
      </c>
      <c r="X430" s="27">
        <v>5011.56</v>
      </c>
      <c r="Y430" s="27">
        <v>16.87</v>
      </c>
    </row>
    <row r="431" spans="1:25">
      <c r="A431" s="14">
        <v>31</v>
      </c>
      <c r="B431" s="14">
        <v>2020</v>
      </c>
      <c r="C431" s="27" t="s">
        <v>110</v>
      </c>
      <c r="D431" s="27">
        <v>14272</v>
      </c>
      <c r="E431" s="27">
        <v>3171</v>
      </c>
      <c r="F431" s="27">
        <v>774634</v>
      </c>
      <c r="G431" s="27">
        <v>265.2</v>
      </c>
      <c r="H431" s="27">
        <v>14000.1</v>
      </c>
      <c r="I431" s="27">
        <v>28475</v>
      </c>
      <c r="J431" s="27">
        <v>31115</v>
      </c>
      <c r="K431" s="27">
        <v>16168</v>
      </c>
      <c r="L431" s="27">
        <v>7100.3</v>
      </c>
      <c r="M431" s="28">
        <v>3454.7</v>
      </c>
      <c r="N431" s="27">
        <v>102.3</v>
      </c>
      <c r="O431" s="27">
        <v>14.32</v>
      </c>
      <c r="P431" s="27">
        <v>7.15</v>
      </c>
      <c r="Q431" s="27">
        <v>36.9</v>
      </c>
      <c r="R431" s="28">
        <v>1533.400006896</v>
      </c>
      <c r="S431" s="27">
        <v>11626.456608</v>
      </c>
      <c r="T431" s="27">
        <v>16.03</v>
      </c>
      <c r="U431" s="27">
        <v>31.04</v>
      </c>
      <c r="V431" s="27">
        <v>501.76</v>
      </c>
      <c r="W431" s="27">
        <v>1350.85</v>
      </c>
      <c r="X431" s="27">
        <v>5449.41</v>
      </c>
      <c r="Y431" s="27">
        <v>16.81</v>
      </c>
    </row>
    <row r="432" spans="1:25">
      <c r="A432" s="14">
        <v>31</v>
      </c>
      <c r="B432" s="14">
        <v>2021</v>
      </c>
      <c r="C432" s="27" t="s">
        <v>110</v>
      </c>
      <c r="D432" s="27">
        <v>15444</v>
      </c>
      <c r="E432" s="27">
        <v>3125</v>
      </c>
      <c r="F432" s="27">
        <v>887690</v>
      </c>
      <c r="G432" s="27">
        <v>350.14</v>
      </c>
      <c r="H432" s="27">
        <v>15292.8</v>
      </c>
      <c r="I432" s="27">
        <v>38884</v>
      </c>
      <c r="J432" s="27">
        <v>33646</v>
      </c>
      <c r="K432" s="27">
        <v>17889</v>
      </c>
      <c r="L432" s="27">
        <v>7746.6</v>
      </c>
      <c r="M432" s="28">
        <v>4082.3</v>
      </c>
      <c r="N432" s="27">
        <v>100.6</v>
      </c>
      <c r="O432" s="27">
        <v>11.03</v>
      </c>
      <c r="P432" s="27">
        <v>7.3</v>
      </c>
      <c r="Q432" s="27">
        <v>37.4</v>
      </c>
      <c r="R432" s="28">
        <v>1990.28775</v>
      </c>
      <c r="S432" s="27">
        <v>11186.901</v>
      </c>
      <c r="T432" s="27">
        <v>17.65</v>
      </c>
      <c r="U432" s="27">
        <v>31.49</v>
      </c>
      <c r="V432" s="27">
        <v>537.03</v>
      </c>
      <c r="W432" s="27">
        <v>1329.89</v>
      </c>
      <c r="X432" s="27">
        <v>5104.81</v>
      </c>
      <c r="Y432" s="27">
        <v>16.84</v>
      </c>
    </row>
    <row r="433" spans="1:25">
      <c r="A433" s="14">
        <v>31</v>
      </c>
      <c r="B433" s="14">
        <v>2022</v>
      </c>
      <c r="C433" s="27" t="s">
        <v>110</v>
      </c>
      <c r="D433" s="27">
        <v>18483</v>
      </c>
      <c r="E433" s="27">
        <v>3099</v>
      </c>
      <c r="F433" s="27">
        <v>979976</v>
      </c>
      <c r="G433" s="27">
        <v>460.1799</v>
      </c>
      <c r="H433" s="27">
        <v>16359.2</v>
      </c>
      <c r="I433" s="27">
        <v>36551</v>
      </c>
      <c r="J433" s="27">
        <v>35042</v>
      </c>
      <c r="K433" s="27">
        <v>18577</v>
      </c>
      <c r="L433" s="27">
        <v>8174.4</v>
      </c>
      <c r="M433" s="28">
        <v>4549.5</v>
      </c>
      <c r="N433" s="27">
        <v>101.9</v>
      </c>
      <c r="O433" s="27">
        <v>10.26</v>
      </c>
      <c r="P433" s="27">
        <v>7.45</v>
      </c>
      <c r="Q433" s="27">
        <v>38</v>
      </c>
      <c r="R433" s="28">
        <v>2669.58909</v>
      </c>
      <c r="S433" s="27">
        <v>12093.5278</v>
      </c>
      <c r="T433" s="27">
        <v>18.37</v>
      </c>
      <c r="U433" s="27">
        <v>32.09</v>
      </c>
      <c r="V433" s="27">
        <v>571.62</v>
      </c>
      <c r="W433" s="27">
        <v>1425.63</v>
      </c>
      <c r="X433" s="27">
        <v>5451.99</v>
      </c>
      <c r="Y433" s="27">
        <v>16.9</v>
      </c>
    </row>
    <row r="434" spans="1:25">
      <c r="A434" s="14">
        <v>31</v>
      </c>
      <c r="B434" s="14">
        <v>2023</v>
      </c>
      <c r="C434" s="27" t="s">
        <v>110</v>
      </c>
      <c r="D434" s="27">
        <v>21864</v>
      </c>
      <c r="E434" s="27">
        <v>3062</v>
      </c>
      <c r="F434" s="27">
        <v>1060212</v>
      </c>
      <c r="G434" s="27">
        <v>112.88</v>
      </c>
      <c r="H434" s="27">
        <v>16470.7</v>
      </c>
      <c r="I434" s="27">
        <v>27588</v>
      </c>
      <c r="J434" s="27">
        <v>36492</v>
      </c>
      <c r="K434" s="27">
        <v>19756</v>
      </c>
      <c r="L434" s="27">
        <v>8723.3</v>
      </c>
      <c r="M434" s="28">
        <v>4205.4</v>
      </c>
      <c r="N434" s="27">
        <v>100.6</v>
      </c>
      <c r="O434" s="27">
        <v>9.53</v>
      </c>
      <c r="P434" s="27">
        <v>7.76</v>
      </c>
      <c r="Q434" s="27">
        <v>39.7</v>
      </c>
      <c r="R434" s="28">
        <v>2986.39146</v>
      </c>
      <c r="S434" s="27">
        <v>12747.4803</v>
      </c>
      <c r="T434" s="27">
        <v>17.54</v>
      </c>
      <c r="U434" s="27">
        <v>33.57</v>
      </c>
      <c r="V434" s="27">
        <v>601.2</v>
      </c>
      <c r="W434" s="27">
        <v>1504.7</v>
      </c>
      <c r="X434" s="27">
        <v>5776.44</v>
      </c>
      <c r="Y434" s="27">
        <v>16.93</v>
      </c>
    </row>
    <row r="435" spans="1:25">
      <c r="A435" s="14">
        <v>31</v>
      </c>
      <c r="B435" s="14">
        <v>2024</v>
      </c>
      <c r="C435" s="27" t="s">
        <v>110</v>
      </c>
      <c r="D435" s="27">
        <v>30327</v>
      </c>
      <c r="E435" s="27">
        <v>3029</v>
      </c>
      <c r="F435" s="27">
        <v>1155915</v>
      </c>
      <c r="G435" s="27">
        <v>130.2884</v>
      </c>
      <c r="H435" s="27">
        <v>16476.9</v>
      </c>
      <c r="I435" s="27">
        <v>28067</v>
      </c>
      <c r="J435" s="27">
        <v>38212</v>
      </c>
      <c r="K435" s="27">
        <v>20963</v>
      </c>
      <c r="L435" s="27">
        <v>9126.2</v>
      </c>
      <c r="M435" s="28">
        <v>4147.3</v>
      </c>
      <c r="N435" s="27">
        <v>100.5</v>
      </c>
      <c r="O435" s="27">
        <v>9.2605727903</v>
      </c>
      <c r="P435" s="27">
        <v>7.902081</v>
      </c>
      <c r="Q435" s="27">
        <v>40.4448845587123</v>
      </c>
      <c r="R435" s="28">
        <v>3125.71413</v>
      </c>
      <c r="S435" s="27">
        <v>12961.9646998594</v>
      </c>
      <c r="T435" s="27">
        <v>16.56</v>
      </c>
      <c r="U435" s="27">
        <v>34.4494</v>
      </c>
      <c r="V435" s="27">
        <v>634.5144</v>
      </c>
      <c r="W435" s="27">
        <v>1641.5584</v>
      </c>
      <c r="X435" s="27">
        <v>6454.53</v>
      </c>
      <c r="Y435" s="27">
        <v>16.9309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435"/>
  <sheetViews>
    <sheetView zoomScale="85" zoomScaleNormal="85" workbookViewId="0">
      <selection activeCell="E26" sqref="E26"/>
    </sheetView>
  </sheetViews>
  <sheetFormatPr defaultColWidth="9" defaultRowHeight="17.5"/>
  <cols>
    <col min="1" max="1" width="17" style="14" customWidth="1"/>
    <col min="2" max="2" width="7.10833333333333" style="21" customWidth="1"/>
    <col min="3" max="3" width="23.1083333333333" style="22" customWidth="1"/>
    <col min="4" max="4" width="19.3333333333333" style="22" customWidth="1"/>
    <col min="5" max="6" width="26.1083333333333" style="22" customWidth="1"/>
    <col min="7" max="7" width="19.3333333333333" style="22" customWidth="1"/>
    <col min="8" max="8" width="21.8916666666667" style="22" customWidth="1"/>
    <col min="9" max="10" width="28.8916666666667" style="22" customWidth="1"/>
    <col min="11" max="11" width="26.1083333333333" style="22" customWidth="1"/>
    <col min="12" max="13" width="31.6666666666667" style="22" customWidth="1"/>
    <col min="14" max="16" width="37.3333333333333" style="22" customWidth="1"/>
    <col min="17" max="17" width="28.8916666666667" style="22" customWidth="1"/>
    <col min="18" max="19" width="28.8916666666667" style="3" customWidth="1"/>
    <col min="20" max="20" width="37.5583333333333" style="22" customWidth="1"/>
    <col min="21" max="22" width="28.8916666666667" style="22" customWidth="1"/>
    <col min="23" max="23" width="27.5583333333333" style="22" customWidth="1"/>
    <col min="24" max="25" width="18.4416666666667" style="3" customWidth="1"/>
    <col min="26" max="27" width="19.3333333333333" style="22" customWidth="1"/>
    <col min="28" max="28" width="36.6666666666667" style="22" customWidth="1"/>
    <col min="29" max="30" width="22.1083333333333" style="22" customWidth="1"/>
    <col min="31" max="32" width="27.775" style="22" customWidth="1"/>
    <col min="33" max="33" width="44.4416666666667" style="22" customWidth="1"/>
    <col min="34" max="35" width="36.1083333333333" style="22" customWidth="1"/>
    <col min="36" max="36" width="22.1083333333333" style="22" customWidth="1"/>
    <col min="37" max="37" width="20.3333333333333" style="22" customWidth="1"/>
    <col min="38" max="16384" width="9" style="22"/>
  </cols>
  <sheetData>
    <row r="1" s="20" customFormat="1" ht="18.25" spans="1:37">
      <c r="A1" s="23" t="s">
        <v>59</v>
      </c>
      <c r="B1" s="24" t="s">
        <v>60</v>
      </c>
      <c r="C1" s="24" t="s">
        <v>61</v>
      </c>
      <c r="D1" s="24" t="s">
        <v>111</v>
      </c>
      <c r="E1" s="24" t="s">
        <v>112</v>
      </c>
      <c r="F1" s="24" t="s">
        <v>62</v>
      </c>
      <c r="G1" s="24" t="s">
        <v>113</v>
      </c>
      <c r="H1" s="24" t="s">
        <v>63</v>
      </c>
      <c r="I1" s="24" t="s">
        <v>114</v>
      </c>
      <c r="J1" s="24" t="s">
        <v>14</v>
      </c>
      <c r="K1" s="24" t="s">
        <v>115</v>
      </c>
      <c r="L1" s="24" t="s">
        <v>116</v>
      </c>
      <c r="M1" s="24" t="s">
        <v>16</v>
      </c>
      <c r="N1" s="24" t="s">
        <v>117</v>
      </c>
      <c r="O1" s="24" t="s">
        <v>118</v>
      </c>
      <c r="P1" s="24" t="s">
        <v>20</v>
      </c>
      <c r="Q1" s="24" t="s">
        <v>119</v>
      </c>
      <c r="R1" s="24" t="s">
        <v>120</v>
      </c>
      <c r="S1" s="24" t="s">
        <v>24</v>
      </c>
      <c r="T1" s="24" t="s">
        <v>27</v>
      </c>
      <c r="U1" s="24" t="s">
        <v>122</v>
      </c>
      <c r="V1" s="24" t="s">
        <v>31</v>
      </c>
      <c r="W1" s="24" t="s">
        <v>34</v>
      </c>
      <c r="X1" s="25" t="s">
        <v>125</v>
      </c>
      <c r="Y1" s="25" t="s">
        <v>38</v>
      </c>
      <c r="Z1" s="26" t="s">
        <v>126</v>
      </c>
      <c r="AA1" s="26" t="s">
        <v>41</v>
      </c>
      <c r="AB1" s="26" t="s">
        <v>45</v>
      </c>
      <c r="AC1" s="26" t="s">
        <v>128</v>
      </c>
      <c r="AD1" s="26" t="s">
        <v>48</v>
      </c>
      <c r="AE1" s="26" t="s">
        <v>129</v>
      </c>
      <c r="AF1" s="26" t="s">
        <v>51</v>
      </c>
      <c r="AG1" s="26" t="s">
        <v>130</v>
      </c>
      <c r="AH1" s="26" t="s">
        <v>131</v>
      </c>
      <c r="AI1" s="26" t="s">
        <v>54</v>
      </c>
      <c r="AJ1" s="26" t="s">
        <v>132</v>
      </c>
      <c r="AK1" s="26" t="s">
        <v>57</v>
      </c>
    </row>
    <row r="2" spans="1:37">
      <c r="A2" s="14">
        <v>1</v>
      </c>
      <c r="B2" s="14">
        <v>2011</v>
      </c>
      <c r="C2" s="27" t="s">
        <v>80</v>
      </c>
      <c r="D2" s="27">
        <v>79147</v>
      </c>
      <c r="E2" s="27">
        <v>2356</v>
      </c>
      <c r="F2" s="27">
        <f>D2/(E2)</f>
        <v>33.5938030560272</v>
      </c>
      <c r="G2" s="27">
        <v>3437627</v>
      </c>
      <c r="H2" s="27">
        <f>(G2/(K2*10000))*100</f>
        <v>1.68460754382268</v>
      </c>
      <c r="I2" s="27">
        <v>480.75</v>
      </c>
      <c r="J2" s="27">
        <f>(I2/K2)*100</f>
        <v>2.35591318282278</v>
      </c>
      <c r="K2" s="27">
        <v>20406.1</v>
      </c>
      <c r="L2" s="27">
        <v>47960</v>
      </c>
      <c r="M2" s="27">
        <f>L2/(E2)</f>
        <v>20.3565365025467</v>
      </c>
      <c r="N2" s="27">
        <v>37079</v>
      </c>
      <c r="O2" s="27">
        <v>15737</v>
      </c>
      <c r="P2" s="27">
        <f>N2/O2</f>
        <v>2.35616699497998</v>
      </c>
      <c r="Q2" s="27">
        <v>12110.4</v>
      </c>
      <c r="R2" s="28">
        <v>8169.3</v>
      </c>
      <c r="S2" s="28">
        <f>Q2/R2</f>
        <v>1.48242811501597</v>
      </c>
      <c r="T2" s="27">
        <v>105.2</v>
      </c>
      <c r="U2" s="27">
        <v>24.01</v>
      </c>
      <c r="V2" s="27">
        <f>(U2*10000)/(K2)</f>
        <v>11.7660895516537</v>
      </c>
      <c r="W2" s="27">
        <v>38.2</v>
      </c>
      <c r="X2" s="28">
        <v>28260.38994562</v>
      </c>
      <c r="Y2" s="28">
        <f>X2/K2</f>
        <v>1.38489912063648</v>
      </c>
      <c r="Z2" s="27">
        <v>24372.475564</v>
      </c>
      <c r="AA2" s="27">
        <f>Z2/K2</f>
        <v>1.19437205365062</v>
      </c>
      <c r="AB2" s="27">
        <v>16.92</v>
      </c>
      <c r="AC2" s="27">
        <v>17.66</v>
      </c>
      <c r="AD2" s="27">
        <f>(AC2/E2)*100</f>
        <v>0.749575551782683</v>
      </c>
      <c r="AE2" s="27">
        <v>119.75</v>
      </c>
      <c r="AF2" s="27">
        <f>AE2/E2</f>
        <v>0.0508276740237691</v>
      </c>
      <c r="AG2" s="27">
        <v>417.5</v>
      </c>
      <c r="AH2" s="27">
        <v>3914.88</v>
      </c>
      <c r="AI2" s="27">
        <f>(AG2/AH2)*100</f>
        <v>10.6644392676148</v>
      </c>
      <c r="AJ2" s="27">
        <v>1.21</v>
      </c>
      <c r="AK2" s="29">
        <f>AJ2/E2</f>
        <v>0.00051358234295416</v>
      </c>
    </row>
    <row r="3" spans="1:37">
      <c r="A3" s="14">
        <v>1</v>
      </c>
      <c r="B3" s="14">
        <v>2012</v>
      </c>
      <c r="C3" s="27" t="s">
        <v>80</v>
      </c>
      <c r="D3" s="27">
        <v>82355</v>
      </c>
      <c r="E3" s="27">
        <v>2399</v>
      </c>
      <c r="F3" s="27">
        <f t="shared" ref="F3:F66" si="0">D3/(E3)</f>
        <v>34.3288870362651</v>
      </c>
      <c r="G3" s="27">
        <v>3715075</v>
      </c>
      <c r="H3" s="27">
        <f t="shared" ref="H3:H66" si="1">(G3/(K3*10000))*100</f>
        <v>1.7061272382422</v>
      </c>
      <c r="I3" s="27">
        <v>518.7499</v>
      </c>
      <c r="J3" s="27">
        <f t="shared" ref="J3:J66" si="2">(I3/K3)*100</f>
        <v>2.38232965478601</v>
      </c>
      <c r="K3" s="27">
        <v>21774.9</v>
      </c>
      <c r="L3" s="27">
        <v>51508</v>
      </c>
      <c r="M3" s="27">
        <f t="shared" ref="M3:M66" si="3">L3/(E3)</f>
        <v>21.4706127553147</v>
      </c>
      <c r="N3" s="27">
        <v>41130</v>
      </c>
      <c r="O3" s="27">
        <v>17452</v>
      </c>
      <c r="P3" s="27">
        <f t="shared" ref="P3:P66" si="4">N3/O3</f>
        <v>2.35674994269998</v>
      </c>
      <c r="Q3" s="27">
        <v>13471.5</v>
      </c>
      <c r="R3" s="28">
        <v>8174.1</v>
      </c>
      <c r="S3" s="28">
        <f t="shared" ref="S3:S66" si="5">Q3/R3</f>
        <v>1.64807134730429</v>
      </c>
      <c r="T3" s="27">
        <v>102.8</v>
      </c>
      <c r="U3" s="27">
        <v>22.82</v>
      </c>
      <c r="V3" s="27">
        <f t="shared" ref="V3:V66" si="6">(U3*10000)/(K3)</f>
        <v>10.479956279937</v>
      </c>
      <c r="W3" s="27">
        <v>38.3</v>
      </c>
      <c r="X3" s="28">
        <v>27559.55121875</v>
      </c>
      <c r="Y3" s="28">
        <f t="shared" ref="Y3:Y66" si="7">X3/K3</f>
        <v>1.2656568442909</v>
      </c>
      <c r="Z3" s="27">
        <v>26119.105</v>
      </c>
      <c r="AA3" s="27">
        <f t="shared" ref="AA3:AA66" si="8">Z3/K3</f>
        <v>1.19950516420282</v>
      </c>
      <c r="AB3" s="27">
        <v>16.93</v>
      </c>
      <c r="AC3" s="27">
        <v>18.34</v>
      </c>
      <c r="AD3" s="27">
        <f t="shared" ref="AD3:AD66" si="9">(AC3/E3)*100</f>
        <v>0.76448520216757</v>
      </c>
      <c r="AE3" s="27">
        <v>141.16</v>
      </c>
      <c r="AF3" s="27">
        <f t="shared" ref="AF3:AF66" si="10">AE3/E3</f>
        <v>0.0588411838265944</v>
      </c>
      <c r="AG3" s="27">
        <v>443.01</v>
      </c>
      <c r="AH3" s="27">
        <v>4184.02</v>
      </c>
      <c r="AI3" s="27">
        <f t="shared" ref="AI3:AI66" si="11">(AG3/AH3)*100</f>
        <v>10.5881425040989</v>
      </c>
      <c r="AJ3" s="27">
        <v>1.25</v>
      </c>
      <c r="AK3" s="29">
        <f t="shared" ref="AK3:AK66" si="12">AJ3/E3</f>
        <v>0.000521050437682368</v>
      </c>
    </row>
    <row r="4" spans="1:37">
      <c r="A4" s="14">
        <v>1</v>
      </c>
      <c r="B4" s="14">
        <v>2013</v>
      </c>
      <c r="C4" s="27" t="s">
        <v>80</v>
      </c>
      <c r="D4" s="27">
        <v>92136</v>
      </c>
      <c r="E4" s="27">
        <v>2448</v>
      </c>
      <c r="F4" s="27">
        <f t="shared" si="0"/>
        <v>37.6372549019608</v>
      </c>
      <c r="G4" s="27">
        <v>4047800</v>
      </c>
      <c r="H4" s="27">
        <f t="shared" si="1"/>
        <v>1.70008484044117</v>
      </c>
      <c r="I4" s="27">
        <v>531.6801</v>
      </c>
      <c r="J4" s="27">
        <f t="shared" si="2"/>
        <v>2.23306803195377</v>
      </c>
      <c r="K4" s="27">
        <v>23809.4</v>
      </c>
      <c r="L4" s="27">
        <v>48680</v>
      </c>
      <c r="M4" s="27">
        <f t="shared" si="3"/>
        <v>19.8856209150327</v>
      </c>
      <c r="N4" s="27">
        <v>44878</v>
      </c>
      <c r="O4" s="27">
        <v>19208</v>
      </c>
      <c r="P4" s="27">
        <f t="shared" si="4"/>
        <v>2.33642232403165</v>
      </c>
      <c r="Q4" s="27">
        <v>15391.2</v>
      </c>
      <c r="R4" s="28">
        <v>8286.5</v>
      </c>
      <c r="S4" s="28">
        <f t="shared" si="5"/>
        <v>1.8573824895915</v>
      </c>
      <c r="T4" s="27">
        <v>102.3</v>
      </c>
      <c r="U4" s="27">
        <v>21.58</v>
      </c>
      <c r="V4" s="27">
        <f t="shared" si="6"/>
        <v>9.06364713096508</v>
      </c>
      <c r="W4" s="27">
        <v>38.4</v>
      </c>
      <c r="X4" s="28">
        <v>27328.623153312</v>
      </c>
      <c r="Y4" s="28">
        <f t="shared" si="7"/>
        <v>1.14780814104144</v>
      </c>
      <c r="Z4" s="27">
        <v>28360.706556</v>
      </c>
      <c r="AA4" s="27">
        <f t="shared" si="8"/>
        <v>1.19115586936252</v>
      </c>
      <c r="AB4" s="27">
        <v>17.14</v>
      </c>
      <c r="AC4" s="27">
        <v>19.23</v>
      </c>
      <c r="AD4" s="27">
        <f t="shared" si="9"/>
        <v>0.785539215686275</v>
      </c>
      <c r="AE4" s="27">
        <v>163.23</v>
      </c>
      <c r="AF4" s="27">
        <f t="shared" si="10"/>
        <v>0.0666789215686275</v>
      </c>
      <c r="AG4" s="27">
        <v>468.01</v>
      </c>
      <c r="AH4" s="27">
        <v>4528.61</v>
      </c>
      <c r="AI4" s="27">
        <f t="shared" si="11"/>
        <v>10.3345176555279</v>
      </c>
      <c r="AJ4" s="27">
        <v>1.26</v>
      </c>
      <c r="AK4" s="29">
        <f t="shared" si="12"/>
        <v>0.000514705882352941</v>
      </c>
    </row>
    <row r="5" spans="1:37">
      <c r="A5" s="14">
        <v>1</v>
      </c>
      <c r="B5" s="14">
        <v>2014</v>
      </c>
      <c r="C5" s="27" t="s">
        <v>80</v>
      </c>
      <c r="D5" s="27">
        <v>93868</v>
      </c>
      <c r="E5" s="27">
        <v>2467</v>
      </c>
      <c r="F5" s="27">
        <f t="shared" si="0"/>
        <v>38.0494527766518</v>
      </c>
      <c r="G5" s="27">
        <v>4492192</v>
      </c>
      <c r="H5" s="27">
        <f t="shared" si="1"/>
        <v>1.73012844460706</v>
      </c>
      <c r="I5" s="27">
        <v>592.45</v>
      </c>
      <c r="J5" s="27">
        <f t="shared" si="2"/>
        <v>2.28176933890504</v>
      </c>
      <c r="K5" s="27">
        <v>25964.5</v>
      </c>
      <c r="L5" s="27">
        <v>50488</v>
      </c>
      <c r="M5" s="27">
        <f t="shared" si="3"/>
        <v>20.4653425212809</v>
      </c>
      <c r="N5" s="27">
        <v>48841</v>
      </c>
      <c r="O5" s="27">
        <v>21192</v>
      </c>
      <c r="P5" s="27">
        <f t="shared" si="4"/>
        <v>2.30469044922612</v>
      </c>
      <c r="Q5" s="27">
        <v>17199.3</v>
      </c>
      <c r="R5" s="28">
        <v>8633.3</v>
      </c>
      <c r="S5" s="28">
        <f t="shared" si="5"/>
        <v>1.99220460310658</v>
      </c>
      <c r="T5" s="27">
        <v>102.7</v>
      </c>
      <c r="U5" s="27">
        <v>18.81</v>
      </c>
      <c r="V5" s="27">
        <f t="shared" si="6"/>
        <v>7.24450692291398</v>
      </c>
      <c r="W5" s="27">
        <v>38.4</v>
      </c>
      <c r="X5" s="28">
        <v>28650.009248664</v>
      </c>
      <c r="Y5" s="28">
        <f t="shared" si="7"/>
        <v>1.10343003904038</v>
      </c>
      <c r="Z5" s="27">
        <v>32585.526876</v>
      </c>
      <c r="AA5" s="27">
        <f t="shared" si="8"/>
        <v>1.25500305709719</v>
      </c>
      <c r="AB5" s="27">
        <v>17.02</v>
      </c>
      <c r="AC5" s="27">
        <v>20.17</v>
      </c>
      <c r="AD5" s="27">
        <f t="shared" si="9"/>
        <v>0.817592217267937</v>
      </c>
      <c r="AE5" s="27">
        <v>183.3</v>
      </c>
      <c r="AF5" s="27">
        <f t="shared" si="10"/>
        <v>0.0743007701661938</v>
      </c>
      <c r="AG5" s="27">
        <v>498.13</v>
      </c>
      <c r="AH5" s="27">
        <v>4923.44</v>
      </c>
      <c r="AI5" s="27">
        <f t="shared" si="11"/>
        <v>10.11751945794</v>
      </c>
      <c r="AJ5" s="27">
        <v>1.29</v>
      </c>
      <c r="AK5" s="29">
        <f t="shared" si="12"/>
        <v>0.000522902310498581</v>
      </c>
    </row>
    <row r="6" spans="1:37">
      <c r="A6" s="14">
        <v>1</v>
      </c>
      <c r="B6" s="14">
        <v>2015</v>
      </c>
      <c r="C6" s="27" t="s">
        <v>80</v>
      </c>
      <c r="D6" s="27">
        <v>94981</v>
      </c>
      <c r="E6" s="27">
        <v>2458</v>
      </c>
      <c r="F6" s="27">
        <f t="shared" si="0"/>
        <v>38.6415785191212</v>
      </c>
      <c r="G6" s="27">
        <v>4742443</v>
      </c>
      <c r="H6" s="27">
        <f t="shared" si="1"/>
        <v>1.70459031831383</v>
      </c>
      <c r="I6" s="27">
        <v>663.7798</v>
      </c>
      <c r="J6" s="27">
        <f t="shared" si="2"/>
        <v>2.38584337349398</v>
      </c>
      <c r="K6" s="27">
        <v>27821.6</v>
      </c>
      <c r="L6" s="27">
        <v>60623</v>
      </c>
      <c r="M6" s="27">
        <f t="shared" si="3"/>
        <v>24.6635475996745</v>
      </c>
      <c r="N6" s="27">
        <v>52962</v>
      </c>
      <c r="O6" s="27">
        <v>23205</v>
      </c>
      <c r="P6" s="27">
        <f t="shared" si="4"/>
        <v>2.28235294117647</v>
      </c>
      <c r="Q6" s="27">
        <v>19287.5</v>
      </c>
      <c r="R6" s="28">
        <v>8408.7</v>
      </c>
      <c r="S6" s="28">
        <f t="shared" si="5"/>
        <v>2.29375527727235</v>
      </c>
      <c r="T6" s="27">
        <v>102.4</v>
      </c>
      <c r="U6" s="27">
        <v>17.08</v>
      </c>
      <c r="V6" s="27">
        <f t="shared" si="6"/>
        <v>6.13911493228283</v>
      </c>
      <c r="W6" s="27">
        <v>38.5</v>
      </c>
      <c r="X6" s="28">
        <v>27980.509191332</v>
      </c>
      <c r="Y6" s="28">
        <f t="shared" si="7"/>
        <v>1.00571172007836</v>
      </c>
      <c r="Z6" s="27">
        <v>41186.727532</v>
      </c>
      <c r="AA6" s="27">
        <f t="shared" si="8"/>
        <v>1.48038673304195</v>
      </c>
      <c r="AB6" s="27">
        <v>16.74</v>
      </c>
      <c r="AC6" s="27">
        <v>20.84</v>
      </c>
      <c r="AD6" s="27">
        <f t="shared" si="9"/>
        <v>0.847843775427176</v>
      </c>
      <c r="AE6" s="27">
        <v>208.65</v>
      </c>
      <c r="AF6" s="27">
        <f t="shared" si="10"/>
        <v>0.0848860862489829</v>
      </c>
      <c r="AG6" s="27">
        <v>543.16</v>
      </c>
      <c r="AH6" s="27">
        <v>6191.56</v>
      </c>
      <c r="AI6" s="27">
        <f t="shared" si="11"/>
        <v>8.77258719934879</v>
      </c>
      <c r="AJ6" s="27">
        <v>1.32</v>
      </c>
      <c r="AK6" s="29">
        <f t="shared" si="12"/>
        <v>0.000537021969080553</v>
      </c>
    </row>
    <row r="7" spans="1:37">
      <c r="A7" s="14">
        <v>1</v>
      </c>
      <c r="B7" s="14">
        <v>2016</v>
      </c>
      <c r="C7" s="27" t="s">
        <v>80</v>
      </c>
      <c r="D7" s="27">
        <v>98671</v>
      </c>
      <c r="E7" s="27">
        <v>2467</v>
      </c>
      <c r="F7" s="27">
        <f t="shared" si="0"/>
        <v>39.9963518443454</v>
      </c>
      <c r="G7" s="27">
        <v>4900778</v>
      </c>
      <c r="H7" s="27">
        <f t="shared" si="1"/>
        <v>1.58273925442209</v>
      </c>
      <c r="I7" s="27">
        <v>780.9901</v>
      </c>
      <c r="J7" s="27">
        <f t="shared" si="2"/>
        <v>2.52226011581228</v>
      </c>
      <c r="K7" s="27">
        <v>30963.9</v>
      </c>
      <c r="L7" s="27">
        <v>64230</v>
      </c>
      <c r="M7" s="27">
        <f t="shared" si="3"/>
        <v>26.0356708552898</v>
      </c>
      <c r="N7" s="27">
        <v>57692</v>
      </c>
      <c r="O7" s="27">
        <v>25520</v>
      </c>
      <c r="P7" s="27">
        <f t="shared" si="4"/>
        <v>2.26065830721003</v>
      </c>
      <c r="Q7" s="27">
        <v>22279.3</v>
      </c>
      <c r="R7" s="28">
        <v>8570.2</v>
      </c>
      <c r="S7" s="28">
        <f t="shared" si="5"/>
        <v>2.59962427948006</v>
      </c>
      <c r="T7" s="27">
        <v>103.2</v>
      </c>
      <c r="U7" s="27">
        <v>6.5</v>
      </c>
      <c r="V7" s="27">
        <f t="shared" si="6"/>
        <v>2.0992187676617</v>
      </c>
      <c r="W7" s="27">
        <v>38.6</v>
      </c>
      <c r="X7" s="28">
        <v>28812.184550793</v>
      </c>
      <c r="Y7" s="28">
        <f t="shared" si="7"/>
        <v>0.930508900713185</v>
      </c>
      <c r="Z7" s="27">
        <v>48770.822058</v>
      </c>
      <c r="AA7" s="27">
        <f t="shared" si="8"/>
        <v>1.57508653812989</v>
      </c>
      <c r="AB7" s="27">
        <v>16.11</v>
      </c>
      <c r="AC7" s="27">
        <v>21.71</v>
      </c>
      <c r="AD7" s="27">
        <f t="shared" si="9"/>
        <v>0.880016214025132</v>
      </c>
      <c r="AE7" s="27">
        <v>242.66</v>
      </c>
      <c r="AF7" s="27">
        <f t="shared" si="10"/>
        <v>0.0983623834616944</v>
      </c>
      <c r="AG7" s="27">
        <v>988.81</v>
      </c>
      <c r="AH7" s="27">
        <v>6918.94</v>
      </c>
      <c r="AI7" s="27">
        <f t="shared" si="11"/>
        <v>14.29135098729</v>
      </c>
      <c r="AJ7" s="27">
        <v>1.33</v>
      </c>
      <c r="AK7" s="29">
        <f t="shared" si="12"/>
        <v>0.00053911633563032</v>
      </c>
    </row>
    <row r="8" spans="1:37">
      <c r="A8" s="14">
        <v>1</v>
      </c>
      <c r="B8" s="14">
        <v>2017</v>
      </c>
      <c r="C8" s="27" t="s">
        <v>80</v>
      </c>
      <c r="D8" s="27">
        <v>88967</v>
      </c>
      <c r="E8" s="27">
        <v>2466</v>
      </c>
      <c r="F8" s="27">
        <f t="shared" si="0"/>
        <v>36.0774533657745</v>
      </c>
      <c r="G8" s="27">
        <v>5399953</v>
      </c>
      <c r="H8" s="27">
        <f t="shared" si="1"/>
        <v>1.57074462669766</v>
      </c>
      <c r="I8" s="27">
        <v>810.6199</v>
      </c>
      <c r="J8" s="27">
        <f t="shared" si="2"/>
        <v>2.35794061951871</v>
      </c>
      <c r="K8" s="27">
        <v>34378.3</v>
      </c>
      <c r="L8" s="27">
        <v>72806</v>
      </c>
      <c r="M8" s="27">
        <f t="shared" si="3"/>
        <v>29.5239253852393</v>
      </c>
      <c r="N8" s="27">
        <v>62596</v>
      </c>
      <c r="O8" s="27">
        <v>27825</v>
      </c>
      <c r="P8" s="27">
        <f t="shared" si="4"/>
        <v>2.2496316262354</v>
      </c>
      <c r="Q8" s="27">
        <v>24741.6</v>
      </c>
      <c r="R8" s="28">
        <v>9525.9</v>
      </c>
      <c r="S8" s="28">
        <f t="shared" si="5"/>
        <v>2.59729789311246</v>
      </c>
      <c r="T8" s="27">
        <v>101.7</v>
      </c>
      <c r="U8" s="27">
        <v>1.38</v>
      </c>
      <c r="V8" s="27">
        <f t="shared" si="6"/>
        <v>0.401416009517632</v>
      </c>
      <c r="W8" s="27">
        <v>39.1</v>
      </c>
      <c r="X8" s="28">
        <v>32151.845347182</v>
      </c>
      <c r="Y8" s="28">
        <f t="shared" si="7"/>
        <v>0.935236627383611</v>
      </c>
      <c r="Z8" s="27">
        <v>53895.500802</v>
      </c>
      <c r="AA8" s="27">
        <f t="shared" si="8"/>
        <v>1.56771861325313</v>
      </c>
      <c r="AB8" s="27">
        <v>16.82</v>
      </c>
      <c r="AC8" s="27">
        <v>22.78</v>
      </c>
      <c r="AD8" s="27">
        <f t="shared" si="9"/>
        <v>0.923763179237632</v>
      </c>
      <c r="AE8" s="27">
        <v>274.38</v>
      </c>
      <c r="AF8" s="27">
        <f t="shared" si="10"/>
        <v>0.111265206812652</v>
      </c>
      <c r="AG8" s="27">
        <v>1061.03</v>
      </c>
      <c r="AH8" s="27">
        <v>7547.62</v>
      </c>
      <c r="AI8" s="27">
        <f t="shared" si="11"/>
        <v>14.057808951696</v>
      </c>
      <c r="AJ8" s="27">
        <v>1.33</v>
      </c>
      <c r="AK8" s="29">
        <f t="shared" si="12"/>
        <v>0.00053933495539335</v>
      </c>
    </row>
    <row r="9" spans="1:37">
      <c r="A9" s="14">
        <v>1</v>
      </c>
      <c r="B9" s="14">
        <v>2018</v>
      </c>
      <c r="C9" s="27" t="s">
        <v>80</v>
      </c>
      <c r="D9" s="27">
        <v>88016</v>
      </c>
      <c r="E9" s="27">
        <v>2475</v>
      </c>
      <c r="F9" s="27">
        <f t="shared" si="0"/>
        <v>35.5620202020202</v>
      </c>
      <c r="G9" s="27">
        <v>5548768</v>
      </c>
      <c r="H9" s="27">
        <f t="shared" si="1"/>
        <v>1.46912899698431</v>
      </c>
      <c r="I9" s="27">
        <v>1225.19</v>
      </c>
      <c r="J9" s="27">
        <f t="shared" si="2"/>
        <v>3.24389514179581</v>
      </c>
      <c r="K9" s="27">
        <v>37769.1</v>
      </c>
      <c r="L9" s="27">
        <v>92460</v>
      </c>
      <c r="M9" s="27">
        <f t="shared" si="3"/>
        <v>37.3575757575758</v>
      </c>
      <c r="N9" s="27">
        <v>68034</v>
      </c>
      <c r="O9" s="27">
        <v>30375</v>
      </c>
      <c r="P9" s="27">
        <f t="shared" si="4"/>
        <v>2.2398024691358</v>
      </c>
      <c r="Q9" s="27">
        <v>27303.5</v>
      </c>
      <c r="R9" s="28">
        <v>10360.8</v>
      </c>
      <c r="S9" s="28">
        <f t="shared" si="5"/>
        <v>2.63526947726044</v>
      </c>
      <c r="T9" s="27">
        <v>101.6</v>
      </c>
      <c r="U9" s="27">
        <v>1.11</v>
      </c>
      <c r="V9" s="27">
        <f t="shared" si="6"/>
        <v>0.293891037911944</v>
      </c>
      <c r="W9" s="27">
        <v>36.2</v>
      </c>
      <c r="X9" s="28">
        <v>34124.5884678</v>
      </c>
      <c r="Y9" s="28">
        <f t="shared" si="7"/>
        <v>0.903505470551324</v>
      </c>
      <c r="Z9" s="27">
        <v>58558.100514</v>
      </c>
      <c r="AA9" s="27">
        <f t="shared" si="8"/>
        <v>1.55042350794697</v>
      </c>
      <c r="AB9" s="27">
        <v>16.34</v>
      </c>
      <c r="AC9" s="27">
        <v>23.82</v>
      </c>
      <c r="AD9" s="27">
        <f t="shared" si="9"/>
        <v>0.962424242424242</v>
      </c>
      <c r="AE9" s="27">
        <v>302.14</v>
      </c>
      <c r="AF9" s="27">
        <f t="shared" si="10"/>
        <v>0.122076767676768</v>
      </c>
      <c r="AG9" s="27">
        <v>933.38</v>
      </c>
      <c r="AH9" s="27">
        <v>8351.54</v>
      </c>
      <c r="AI9" s="27">
        <f t="shared" si="11"/>
        <v>11.1761423641628</v>
      </c>
      <c r="AJ9" s="27">
        <v>1.31</v>
      </c>
      <c r="AK9" s="29">
        <f t="shared" si="12"/>
        <v>0.000529292929292929</v>
      </c>
    </row>
    <row r="10" spans="1:37">
      <c r="A10" s="14">
        <v>1</v>
      </c>
      <c r="B10" s="14">
        <v>2019</v>
      </c>
      <c r="C10" s="27" t="s">
        <v>80</v>
      </c>
      <c r="D10" s="27">
        <v>80694</v>
      </c>
      <c r="E10" s="27">
        <v>2481</v>
      </c>
      <c r="F10" s="27">
        <f t="shared" si="0"/>
        <v>32.5247883917775</v>
      </c>
      <c r="G10" s="27">
        <v>5906504</v>
      </c>
      <c r="H10" s="27">
        <f t="shared" si="1"/>
        <v>1.46777531485145</v>
      </c>
      <c r="I10" s="27">
        <v>1422.35</v>
      </c>
      <c r="J10" s="27">
        <f t="shared" si="2"/>
        <v>3.53456159359065</v>
      </c>
      <c r="K10" s="27">
        <v>40241.2</v>
      </c>
      <c r="L10" s="27">
        <v>100587</v>
      </c>
      <c r="M10" s="27">
        <f t="shared" si="3"/>
        <v>40.5429262394196</v>
      </c>
      <c r="N10" s="27">
        <v>73615</v>
      </c>
      <c r="O10" s="27">
        <v>33195</v>
      </c>
      <c r="P10" s="27">
        <f t="shared" si="4"/>
        <v>2.21765326103329</v>
      </c>
      <c r="Q10" s="27">
        <v>29817.1</v>
      </c>
      <c r="R10" s="28">
        <v>10317.1</v>
      </c>
      <c r="S10" s="28">
        <f t="shared" si="5"/>
        <v>2.89006600692055</v>
      </c>
      <c r="T10" s="27">
        <v>102.5</v>
      </c>
      <c r="U10" s="27">
        <v>0.75</v>
      </c>
      <c r="V10" s="27">
        <f t="shared" si="6"/>
        <v>0.186376151804618</v>
      </c>
      <c r="W10" s="27">
        <v>36.8</v>
      </c>
      <c r="X10" s="28">
        <v>34072.03821861</v>
      </c>
      <c r="Y10" s="28">
        <f t="shared" si="7"/>
        <v>0.846695382309921</v>
      </c>
      <c r="Z10" s="27">
        <v>65896.472565</v>
      </c>
      <c r="AA10" s="27">
        <f t="shared" si="8"/>
        <v>1.63753746322177</v>
      </c>
      <c r="AB10" s="27">
        <v>15.94</v>
      </c>
      <c r="AC10" s="27">
        <v>24.87</v>
      </c>
      <c r="AD10" s="27">
        <f t="shared" si="9"/>
        <v>1.00241837968561</v>
      </c>
      <c r="AE10" s="27">
        <v>321.27</v>
      </c>
      <c r="AF10" s="27">
        <f t="shared" si="10"/>
        <v>0.129492140266022</v>
      </c>
      <c r="AG10" s="27">
        <v>999.77</v>
      </c>
      <c r="AH10" s="27">
        <v>8179.28</v>
      </c>
      <c r="AI10" s="27">
        <f t="shared" si="11"/>
        <v>12.2232030203147</v>
      </c>
      <c r="AJ10" s="27">
        <v>1.3</v>
      </c>
      <c r="AK10" s="29">
        <f t="shared" si="12"/>
        <v>0.000523982265215639</v>
      </c>
    </row>
    <row r="11" spans="1:37">
      <c r="A11" s="14">
        <v>1</v>
      </c>
      <c r="B11" s="14">
        <v>2020</v>
      </c>
      <c r="C11" s="27" t="s">
        <v>80</v>
      </c>
      <c r="D11" s="27">
        <v>87957</v>
      </c>
      <c r="E11" s="27">
        <v>2488</v>
      </c>
      <c r="F11" s="27">
        <f t="shared" si="0"/>
        <v>35.3524919614148</v>
      </c>
      <c r="G11" s="27">
        <v>6350087</v>
      </c>
      <c r="H11" s="27">
        <f t="shared" si="1"/>
        <v>1.52632012864179</v>
      </c>
      <c r="I11" s="27">
        <v>1583.22</v>
      </c>
      <c r="J11" s="27">
        <f t="shared" si="2"/>
        <v>3.80546054576614</v>
      </c>
      <c r="K11" s="27">
        <v>41603.9</v>
      </c>
      <c r="L11" s="27">
        <v>139780</v>
      </c>
      <c r="M11" s="27">
        <f t="shared" si="3"/>
        <v>56.1816720257235</v>
      </c>
      <c r="N11" s="27">
        <v>76437</v>
      </c>
      <c r="O11" s="27">
        <v>34911</v>
      </c>
      <c r="P11" s="27">
        <f t="shared" si="4"/>
        <v>2.18948182521268</v>
      </c>
      <c r="Q11" s="27">
        <v>31139.5</v>
      </c>
      <c r="R11" s="28">
        <v>10356.7</v>
      </c>
      <c r="S11" s="28">
        <f t="shared" si="5"/>
        <v>3.00670097617967</v>
      </c>
      <c r="T11" s="27">
        <v>101.7</v>
      </c>
      <c r="U11" s="27">
        <v>0.54</v>
      </c>
      <c r="V11" s="27">
        <f t="shared" si="6"/>
        <v>0.129795523977319</v>
      </c>
      <c r="W11" s="27">
        <v>37.3</v>
      </c>
      <c r="X11" s="28">
        <v>34752.272094288</v>
      </c>
      <c r="Y11" s="28">
        <f t="shared" si="7"/>
        <v>0.835312845533423</v>
      </c>
      <c r="Z11" s="27">
        <v>71279.45352</v>
      </c>
      <c r="AA11" s="27">
        <f t="shared" si="8"/>
        <v>1.71328778119359</v>
      </c>
      <c r="AB11" s="27">
        <v>16.25</v>
      </c>
      <c r="AC11" s="27">
        <v>26.14</v>
      </c>
      <c r="AD11" s="27">
        <f t="shared" si="9"/>
        <v>1.05064308681672</v>
      </c>
      <c r="AE11" s="27">
        <v>347.59</v>
      </c>
      <c r="AF11" s="27">
        <f t="shared" si="10"/>
        <v>0.139706591639871</v>
      </c>
      <c r="AG11" s="27">
        <v>980.56</v>
      </c>
      <c r="AH11" s="27">
        <v>8102.11</v>
      </c>
      <c r="AI11" s="27">
        <f t="shared" si="11"/>
        <v>12.1025263789309</v>
      </c>
      <c r="AJ11" s="27">
        <v>1.29</v>
      </c>
      <c r="AK11" s="29">
        <f t="shared" si="12"/>
        <v>0.000518488745980707</v>
      </c>
    </row>
    <row r="12" spans="1:37">
      <c r="A12" s="14">
        <v>1</v>
      </c>
      <c r="B12" s="14">
        <v>2021</v>
      </c>
      <c r="C12" s="27" t="s">
        <v>80</v>
      </c>
      <c r="D12" s="27">
        <v>93966</v>
      </c>
      <c r="E12" s="27">
        <v>2489</v>
      </c>
      <c r="F12" s="27">
        <f t="shared" si="0"/>
        <v>37.7525110486139</v>
      </c>
      <c r="G12" s="27">
        <v>6983293</v>
      </c>
      <c r="H12" s="27">
        <f t="shared" si="1"/>
        <v>1.48393158433809</v>
      </c>
      <c r="I12" s="27">
        <v>2545.49</v>
      </c>
      <c r="J12" s="27">
        <f t="shared" si="2"/>
        <v>5.40909998852514</v>
      </c>
      <c r="K12" s="27">
        <v>47059.4</v>
      </c>
      <c r="L12" s="27">
        <v>179317</v>
      </c>
      <c r="M12" s="27">
        <f t="shared" si="3"/>
        <v>72.0437926878264</v>
      </c>
      <c r="N12" s="27">
        <v>82429</v>
      </c>
      <c r="O12" s="27">
        <v>38521</v>
      </c>
      <c r="P12" s="27">
        <f t="shared" si="4"/>
        <v>2.13984579839568</v>
      </c>
      <c r="Q12" s="27">
        <v>35538</v>
      </c>
      <c r="R12" s="28">
        <v>11425.4</v>
      </c>
      <c r="S12" s="28">
        <f t="shared" si="5"/>
        <v>3.11043814658568</v>
      </c>
      <c r="T12" s="27">
        <v>101.2</v>
      </c>
      <c r="U12" s="27">
        <v>0.58</v>
      </c>
      <c r="V12" s="27">
        <f t="shared" si="6"/>
        <v>0.123248490205995</v>
      </c>
      <c r="W12" s="27">
        <v>37.7</v>
      </c>
      <c r="X12" s="28">
        <v>40548.9678</v>
      </c>
      <c r="Y12" s="28">
        <f t="shared" si="7"/>
        <v>0.861655010476121</v>
      </c>
      <c r="Z12" s="27">
        <v>78417.9825</v>
      </c>
      <c r="AA12" s="27">
        <f t="shared" si="8"/>
        <v>1.66636171519399</v>
      </c>
      <c r="AB12" s="27">
        <v>15.48</v>
      </c>
      <c r="AC12" s="27">
        <v>28.1</v>
      </c>
      <c r="AD12" s="27">
        <f t="shared" si="9"/>
        <v>1.12896745680996</v>
      </c>
      <c r="AE12" s="27">
        <v>362.91</v>
      </c>
      <c r="AF12" s="27">
        <f t="shared" si="10"/>
        <v>0.145805544395339</v>
      </c>
      <c r="AG12" s="27">
        <v>1023.96</v>
      </c>
      <c r="AH12" s="27">
        <v>8430.86</v>
      </c>
      <c r="AI12" s="27">
        <f t="shared" si="11"/>
        <v>12.1453801866002</v>
      </c>
      <c r="AJ12" s="27">
        <v>1.31</v>
      </c>
      <c r="AK12" s="29">
        <f t="shared" si="12"/>
        <v>0.000526315789473684</v>
      </c>
    </row>
    <row r="13" spans="1:37">
      <c r="A13" s="14">
        <v>1</v>
      </c>
      <c r="B13" s="14">
        <v>2022</v>
      </c>
      <c r="C13" s="27" t="s">
        <v>80</v>
      </c>
      <c r="D13" s="27">
        <v>100972</v>
      </c>
      <c r="E13" s="27">
        <v>2475</v>
      </c>
      <c r="F13" s="27">
        <f t="shared" si="0"/>
        <v>40.7967676767677</v>
      </c>
      <c r="G13" s="27">
        <v>7659941</v>
      </c>
      <c r="H13" s="27">
        <f t="shared" si="1"/>
        <v>1.57629793495149</v>
      </c>
      <c r="I13" s="27">
        <v>3870.729</v>
      </c>
      <c r="J13" s="27">
        <f t="shared" si="2"/>
        <v>7.96536439308975</v>
      </c>
      <c r="K13" s="27">
        <v>48594.5</v>
      </c>
      <c r="L13" s="27">
        <v>178323</v>
      </c>
      <c r="M13" s="27">
        <f t="shared" si="3"/>
        <v>72.049696969697</v>
      </c>
      <c r="N13" s="27">
        <v>84034</v>
      </c>
      <c r="O13" s="27">
        <v>39729</v>
      </c>
      <c r="P13" s="27">
        <f t="shared" si="4"/>
        <v>2.11518034684991</v>
      </c>
      <c r="Q13" s="27">
        <v>37108.1</v>
      </c>
      <c r="R13" s="28">
        <v>11386.4</v>
      </c>
      <c r="S13" s="28">
        <f t="shared" si="5"/>
        <v>3.25898440244502</v>
      </c>
      <c r="T13" s="27">
        <v>102.5</v>
      </c>
      <c r="U13" s="27">
        <v>0.67</v>
      </c>
      <c r="V13" s="27">
        <f t="shared" si="6"/>
        <v>0.137875685519966</v>
      </c>
      <c r="W13" s="27">
        <v>38.1</v>
      </c>
      <c r="X13" s="28">
        <v>42095.29685</v>
      </c>
      <c r="Y13" s="28">
        <f t="shared" si="7"/>
        <v>0.866256404531377</v>
      </c>
      <c r="Z13" s="27">
        <v>84473.0899</v>
      </c>
      <c r="AA13" s="27">
        <f t="shared" si="8"/>
        <v>1.73832614596302</v>
      </c>
      <c r="AB13" s="27">
        <v>15.08</v>
      </c>
      <c r="AC13" s="27">
        <v>28.84</v>
      </c>
      <c r="AD13" s="27">
        <f t="shared" si="9"/>
        <v>1.16525252525253</v>
      </c>
      <c r="AE13" s="27">
        <v>395.72</v>
      </c>
      <c r="AF13" s="27">
        <f t="shared" si="10"/>
        <v>0.159886868686869</v>
      </c>
      <c r="AG13" s="27">
        <v>1120.47</v>
      </c>
      <c r="AH13" s="27">
        <v>9393</v>
      </c>
      <c r="AI13" s="27">
        <f t="shared" si="11"/>
        <v>11.9287767486426</v>
      </c>
      <c r="AJ13" s="27">
        <v>1.3</v>
      </c>
      <c r="AK13" s="29">
        <f t="shared" si="12"/>
        <v>0.000525252525252525</v>
      </c>
    </row>
    <row r="14" spans="1:37">
      <c r="A14" s="14">
        <v>1</v>
      </c>
      <c r="B14" s="14">
        <v>2023</v>
      </c>
      <c r="C14" s="27" t="s">
        <v>80</v>
      </c>
      <c r="D14" s="27">
        <v>112518</v>
      </c>
      <c r="E14" s="27">
        <v>2487</v>
      </c>
      <c r="F14" s="27">
        <f t="shared" si="0"/>
        <v>45.2424607961399</v>
      </c>
      <c r="G14" s="27">
        <v>8110336</v>
      </c>
      <c r="H14" s="27">
        <f t="shared" si="1"/>
        <v>1.57774825161221</v>
      </c>
      <c r="I14" s="27">
        <v>4642.341</v>
      </c>
      <c r="J14" s="27">
        <f t="shared" si="2"/>
        <v>9.03100117693976</v>
      </c>
      <c r="K14" s="27">
        <v>51404.5</v>
      </c>
      <c r="L14" s="27">
        <v>159115</v>
      </c>
      <c r="M14" s="27">
        <f t="shared" si="3"/>
        <v>63.9786891837555</v>
      </c>
      <c r="N14" s="27">
        <v>89477</v>
      </c>
      <c r="O14" s="27">
        <v>42988</v>
      </c>
      <c r="P14" s="27">
        <f t="shared" si="4"/>
        <v>2.08144133246487</v>
      </c>
      <c r="Q14" s="27">
        <v>39760.9</v>
      </c>
      <c r="R14" s="28">
        <v>11542.9</v>
      </c>
      <c r="S14" s="28">
        <f t="shared" si="5"/>
        <v>3.44461963631323</v>
      </c>
      <c r="T14" s="27">
        <v>100.3</v>
      </c>
      <c r="U14" s="27">
        <v>0.64</v>
      </c>
      <c r="V14" s="27">
        <f t="shared" si="6"/>
        <v>0.124502718633583</v>
      </c>
      <c r="W14" s="27">
        <v>37.8</v>
      </c>
      <c r="X14" s="28">
        <v>42225.23574</v>
      </c>
      <c r="Y14" s="28">
        <f t="shared" si="7"/>
        <v>0.821430725714675</v>
      </c>
      <c r="Z14" s="27">
        <v>89725.6311</v>
      </c>
      <c r="AA14" s="27">
        <f t="shared" si="8"/>
        <v>1.74548203172874</v>
      </c>
      <c r="AB14" s="27">
        <v>15.17</v>
      </c>
      <c r="AC14" s="27">
        <v>29.77</v>
      </c>
      <c r="AD14" s="27">
        <f t="shared" si="9"/>
        <v>1.19702452754322</v>
      </c>
      <c r="AE14" s="27">
        <v>421.85</v>
      </c>
      <c r="AF14" s="27">
        <f t="shared" si="10"/>
        <v>0.169622034579815</v>
      </c>
      <c r="AG14" s="27">
        <v>1187.63</v>
      </c>
      <c r="AH14" s="27">
        <v>9638.51</v>
      </c>
      <c r="AI14" s="27">
        <f t="shared" si="11"/>
        <v>12.3217177758803</v>
      </c>
      <c r="AJ14" s="27">
        <v>1.3</v>
      </c>
      <c r="AK14" s="29">
        <f t="shared" si="12"/>
        <v>0.000522718134298351</v>
      </c>
    </row>
    <row r="15" spans="1:37">
      <c r="A15" s="14">
        <v>1</v>
      </c>
      <c r="B15" s="14">
        <v>2024</v>
      </c>
      <c r="C15" s="27" t="s">
        <v>80</v>
      </c>
      <c r="D15" s="27">
        <v>117431</v>
      </c>
      <c r="E15" s="27">
        <v>2480</v>
      </c>
      <c r="F15" s="27">
        <f t="shared" si="0"/>
        <v>47.3512096774194</v>
      </c>
      <c r="G15" s="27">
        <v>8656895</v>
      </c>
      <c r="H15" s="27">
        <f t="shared" si="1"/>
        <v>1.60530776034877</v>
      </c>
      <c r="I15" s="27">
        <v>5009.319</v>
      </c>
      <c r="J15" s="27">
        <f t="shared" si="2"/>
        <v>9.28912579482891</v>
      </c>
      <c r="K15" s="27">
        <v>53926.7</v>
      </c>
      <c r="L15" s="27">
        <v>150766</v>
      </c>
      <c r="M15" s="27">
        <f t="shared" si="3"/>
        <v>60.7927419354839</v>
      </c>
      <c r="N15" s="27">
        <v>93095</v>
      </c>
      <c r="O15" s="27">
        <v>45644</v>
      </c>
      <c r="P15" s="27">
        <f t="shared" si="4"/>
        <v>2.03958899307686</v>
      </c>
      <c r="Q15" s="27">
        <v>42189.4</v>
      </c>
      <c r="R15" s="28">
        <v>11637.6</v>
      </c>
      <c r="S15" s="28">
        <f t="shared" si="5"/>
        <v>3.62526637794734</v>
      </c>
      <c r="T15" s="27">
        <v>100</v>
      </c>
      <c r="U15" s="27">
        <v>0.6550512803</v>
      </c>
      <c r="V15" s="27">
        <f t="shared" si="6"/>
        <v>0.121470677846039</v>
      </c>
      <c r="W15" s="27">
        <v>38.2594524959742</v>
      </c>
      <c r="X15" s="28">
        <v>42724.50264</v>
      </c>
      <c r="Y15" s="28">
        <f t="shared" si="7"/>
        <v>0.792269926400095</v>
      </c>
      <c r="Z15" s="27">
        <v>91936.936294875</v>
      </c>
      <c r="AA15" s="27">
        <f t="shared" si="8"/>
        <v>1.70485003337632</v>
      </c>
      <c r="AB15" s="27">
        <v>17.11</v>
      </c>
      <c r="AC15" s="27">
        <v>31.4045</v>
      </c>
      <c r="AD15" s="27">
        <f t="shared" si="9"/>
        <v>1.26631048387097</v>
      </c>
      <c r="AE15" s="27">
        <v>435.0397</v>
      </c>
      <c r="AF15" s="27">
        <f t="shared" si="10"/>
        <v>0.175419233870968</v>
      </c>
      <c r="AG15" s="27">
        <v>1230.8435</v>
      </c>
      <c r="AH15" s="27">
        <v>9874.84</v>
      </c>
      <c r="AI15" s="27">
        <f t="shared" si="11"/>
        <v>12.464439930166</v>
      </c>
      <c r="AJ15" s="27">
        <v>1.2998</v>
      </c>
      <c r="AK15" s="29">
        <f t="shared" si="12"/>
        <v>0.000524112903225807</v>
      </c>
    </row>
    <row r="16" spans="1:37">
      <c r="A16" s="14">
        <v>2</v>
      </c>
      <c r="B16" s="14">
        <v>2011</v>
      </c>
      <c r="C16" s="27" t="s">
        <v>81</v>
      </c>
      <c r="D16" s="27">
        <v>10335</v>
      </c>
      <c r="E16" s="27">
        <v>4620</v>
      </c>
      <c r="F16" s="27">
        <f t="shared" si="0"/>
        <v>2.23701298701299</v>
      </c>
      <c r="G16" s="27">
        <v>299279</v>
      </c>
      <c r="H16" s="27">
        <f t="shared" si="1"/>
        <v>0.309613912395771</v>
      </c>
      <c r="I16" s="27">
        <v>11.71</v>
      </c>
      <c r="J16" s="27">
        <f t="shared" si="2"/>
        <v>0.121143779354865</v>
      </c>
      <c r="K16" s="27">
        <v>9666.2</v>
      </c>
      <c r="L16" s="27">
        <v>4199</v>
      </c>
      <c r="M16" s="27">
        <f t="shared" si="3"/>
        <v>0.908874458874459</v>
      </c>
      <c r="N16" s="27">
        <v>17956</v>
      </c>
      <c r="O16" s="27">
        <v>5170</v>
      </c>
      <c r="P16" s="27">
        <f t="shared" si="4"/>
        <v>3.47311411992263</v>
      </c>
      <c r="Q16" s="27">
        <v>4458.2</v>
      </c>
      <c r="R16" s="28">
        <v>3811.4</v>
      </c>
      <c r="S16" s="28">
        <f t="shared" si="5"/>
        <v>1.16970142204964</v>
      </c>
      <c r="T16" s="27">
        <v>104.9</v>
      </c>
      <c r="U16" s="27">
        <v>69.12</v>
      </c>
      <c r="V16" s="27">
        <f t="shared" si="6"/>
        <v>71.5069003331195</v>
      </c>
      <c r="W16" s="27">
        <v>38.7</v>
      </c>
      <c r="X16" s="28">
        <v>1035.266390524</v>
      </c>
      <c r="Y16" s="28">
        <f t="shared" si="7"/>
        <v>0.107101693584242</v>
      </c>
      <c r="Z16" s="27">
        <v>1333.160908</v>
      </c>
      <c r="AA16" s="27">
        <f t="shared" si="8"/>
        <v>0.137919855579235</v>
      </c>
      <c r="AB16" s="27">
        <v>18.49</v>
      </c>
      <c r="AC16" s="27">
        <v>21.53</v>
      </c>
      <c r="AD16" s="27">
        <f t="shared" si="9"/>
        <v>0.466017316017316</v>
      </c>
      <c r="AE16" s="27">
        <v>228.11</v>
      </c>
      <c r="AF16" s="27">
        <f t="shared" si="10"/>
        <v>0.0493744588744589</v>
      </c>
      <c r="AG16" s="27">
        <v>386.5</v>
      </c>
      <c r="AH16" s="27">
        <v>2929.6</v>
      </c>
      <c r="AI16" s="27">
        <f t="shared" si="11"/>
        <v>13.1929273620972</v>
      </c>
      <c r="AJ16" s="27">
        <v>21.45</v>
      </c>
      <c r="AK16" s="29">
        <f t="shared" si="12"/>
        <v>0.00464285714285714</v>
      </c>
    </row>
    <row r="17" spans="1:37">
      <c r="A17" s="14">
        <v>2</v>
      </c>
      <c r="B17" s="14">
        <v>2012</v>
      </c>
      <c r="C17" s="27" t="s">
        <v>81</v>
      </c>
      <c r="D17" s="27">
        <v>12321</v>
      </c>
      <c r="E17" s="27">
        <v>4631</v>
      </c>
      <c r="F17" s="27">
        <f t="shared" si="0"/>
        <v>2.66054847765062</v>
      </c>
      <c r="G17" s="27">
        <v>384430</v>
      </c>
      <c r="H17" s="27">
        <f t="shared" si="1"/>
        <v>0.341221164002379</v>
      </c>
      <c r="I17" s="27">
        <v>45.48</v>
      </c>
      <c r="J17" s="27">
        <f t="shared" si="2"/>
        <v>0.403681776625866</v>
      </c>
      <c r="K17" s="27">
        <v>11266.3</v>
      </c>
      <c r="L17" s="27">
        <v>5853</v>
      </c>
      <c r="M17" s="27">
        <f t="shared" si="3"/>
        <v>1.26387389332758</v>
      </c>
      <c r="N17" s="27">
        <v>20371</v>
      </c>
      <c r="O17" s="27">
        <v>5930</v>
      </c>
      <c r="P17" s="27">
        <f t="shared" si="4"/>
        <v>3.43524451939292</v>
      </c>
      <c r="Q17" s="27">
        <v>5167.5</v>
      </c>
      <c r="R17" s="28">
        <v>4458.4</v>
      </c>
      <c r="S17" s="28">
        <f t="shared" si="5"/>
        <v>1.15904808900054</v>
      </c>
      <c r="T17" s="27">
        <v>102.7</v>
      </c>
      <c r="U17" s="27">
        <v>67.22</v>
      </c>
      <c r="V17" s="27">
        <f t="shared" si="6"/>
        <v>59.6646636428996</v>
      </c>
      <c r="W17" s="27">
        <v>39.3</v>
      </c>
      <c r="X17" s="28">
        <v>1326.49170625</v>
      </c>
      <c r="Y17" s="28">
        <f t="shared" si="7"/>
        <v>0.11773978202693</v>
      </c>
      <c r="Z17" s="27">
        <v>1424.163125</v>
      </c>
      <c r="AA17" s="27">
        <f t="shared" si="8"/>
        <v>0.12640912500111</v>
      </c>
      <c r="AB17" s="27">
        <v>18.5</v>
      </c>
      <c r="AC17" s="27">
        <v>23.34</v>
      </c>
      <c r="AD17" s="27">
        <f t="shared" si="9"/>
        <v>0.50399481753401</v>
      </c>
      <c r="AE17" s="27">
        <v>273.79</v>
      </c>
      <c r="AF17" s="27">
        <f t="shared" si="10"/>
        <v>0.0591211401425178</v>
      </c>
      <c r="AG17" s="27">
        <v>439.06</v>
      </c>
      <c r="AH17" s="27">
        <v>3572.66</v>
      </c>
      <c r="AI17" s="27">
        <f t="shared" si="11"/>
        <v>12.2894426001915</v>
      </c>
      <c r="AJ17" s="27">
        <v>21.91</v>
      </c>
      <c r="AK17" s="29">
        <f t="shared" si="12"/>
        <v>0.00473115957676528</v>
      </c>
    </row>
    <row r="18" spans="1:37">
      <c r="A18" s="14">
        <v>2</v>
      </c>
      <c r="B18" s="14">
        <v>2013</v>
      </c>
      <c r="C18" s="27" t="s">
        <v>81</v>
      </c>
      <c r="D18" s="27">
        <v>11811</v>
      </c>
      <c r="E18" s="27">
        <v>4641</v>
      </c>
      <c r="F18" s="27">
        <f t="shared" si="0"/>
        <v>2.54492566257272</v>
      </c>
      <c r="G18" s="27">
        <v>454278</v>
      </c>
      <c r="H18" s="27">
        <f t="shared" si="1"/>
        <v>0.34872035004222</v>
      </c>
      <c r="I18" s="27">
        <v>42</v>
      </c>
      <c r="J18" s="27">
        <f t="shared" si="2"/>
        <v>0.322407307898979</v>
      </c>
      <c r="K18" s="27">
        <v>13027</v>
      </c>
      <c r="L18" s="27">
        <v>6804</v>
      </c>
      <c r="M18" s="27">
        <f t="shared" si="3"/>
        <v>1.46606334841629</v>
      </c>
      <c r="N18" s="27">
        <v>22460</v>
      </c>
      <c r="O18" s="27">
        <v>6724</v>
      </c>
      <c r="P18" s="27">
        <f t="shared" si="4"/>
        <v>3.34027364663891</v>
      </c>
      <c r="Q18" s="27">
        <v>6148</v>
      </c>
      <c r="R18" s="28">
        <v>5000.5</v>
      </c>
      <c r="S18" s="28">
        <f t="shared" si="5"/>
        <v>1.22947705229477</v>
      </c>
      <c r="T18" s="27">
        <v>103.1</v>
      </c>
      <c r="U18" s="27">
        <v>66.31</v>
      </c>
      <c r="V18" s="27">
        <f t="shared" si="6"/>
        <v>50.9019728256698</v>
      </c>
      <c r="W18" s="27">
        <v>37.8</v>
      </c>
      <c r="X18" s="28">
        <v>1567.099954056</v>
      </c>
      <c r="Y18" s="28">
        <f t="shared" si="7"/>
        <v>0.120296304141859</v>
      </c>
      <c r="Z18" s="27">
        <v>1492.375404</v>
      </c>
      <c r="AA18" s="27">
        <f t="shared" si="8"/>
        <v>0.114560175328165</v>
      </c>
      <c r="AB18" s="27">
        <v>18.19</v>
      </c>
      <c r="AC18" s="27">
        <v>26.55</v>
      </c>
      <c r="AD18" s="27">
        <f t="shared" si="9"/>
        <v>0.57207498383969</v>
      </c>
      <c r="AE18" s="27">
        <v>318.54</v>
      </c>
      <c r="AF18" s="27">
        <f t="shared" si="10"/>
        <v>0.0686360698125404</v>
      </c>
      <c r="AG18" s="27">
        <v>505.45</v>
      </c>
      <c r="AH18" s="27">
        <v>4096.51</v>
      </c>
      <c r="AI18" s="27">
        <f t="shared" si="11"/>
        <v>12.3385515963589</v>
      </c>
      <c r="AJ18" s="27">
        <v>22.29</v>
      </c>
      <c r="AK18" s="29">
        <f t="shared" si="12"/>
        <v>0.00480284421460892</v>
      </c>
    </row>
    <row r="19" spans="1:37">
      <c r="A19" s="14">
        <v>2</v>
      </c>
      <c r="B19" s="14">
        <v>2014</v>
      </c>
      <c r="C19" s="27" t="s">
        <v>81</v>
      </c>
      <c r="D19" s="27">
        <v>12980</v>
      </c>
      <c r="E19" s="27">
        <v>4653</v>
      </c>
      <c r="F19" s="27">
        <f t="shared" si="0"/>
        <v>2.78959810874704</v>
      </c>
      <c r="G19" s="27">
        <v>516572</v>
      </c>
      <c r="H19" s="27">
        <f t="shared" si="1"/>
        <v>0.361869268866768</v>
      </c>
      <c r="I19" s="27">
        <v>47.92001</v>
      </c>
      <c r="J19" s="27">
        <f t="shared" si="2"/>
        <v>0.335689487289056</v>
      </c>
      <c r="K19" s="27">
        <v>14275.1</v>
      </c>
      <c r="L19" s="27">
        <v>8124</v>
      </c>
      <c r="M19" s="27">
        <f t="shared" si="3"/>
        <v>1.74597034171502</v>
      </c>
      <c r="N19" s="27">
        <v>24299</v>
      </c>
      <c r="O19" s="27">
        <v>7456</v>
      </c>
      <c r="P19" s="27">
        <f t="shared" si="4"/>
        <v>3.25898605150215</v>
      </c>
      <c r="Q19" s="27">
        <v>6891.1</v>
      </c>
      <c r="R19" s="28">
        <v>5376.5</v>
      </c>
      <c r="S19" s="28">
        <f t="shared" si="5"/>
        <v>1.28170743048452</v>
      </c>
      <c r="T19" s="27">
        <v>102.4</v>
      </c>
      <c r="U19" s="27">
        <v>63.67</v>
      </c>
      <c r="V19" s="27">
        <f t="shared" si="6"/>
        <v>44.6021393895664</v>
      </c>
      <c r="W19" s="27">
        <v>38.1</v>
      </c>
      <c r="X19" s="28">
        <v>1818.724718616</v>
      </c>
      <c r="Y19" s="28">
        <f t="shared" si="7"/>
        <v>0.127405392509755</v>
      </c>
      <c r="Z19" s="27">
        <v>1551.241284</v>
      </c>
      <c r="AA19" s="27">
        <f t="shared" si="8"/>
        <v>0.108667629929037</v>
      </c>
      <c r="AB19" s="27">
        <v>18.84</v>
      </c>
      <c r="AC19" s="27">
        <v>28.28</v>
      </c>
      <c r="AD19" s="27">
        <f t="shared" si="9"/>
        <v>0.607779926928863</v>
      </c>
      <c r="AE19" s="27">
        <v>373.78</v>
      </c>
      <c r="AF19" s="27">
        <f t="shared" si="10"/>
        <v>0.0803309692671395</v>
      </c>
      <c r="AG19" s="27">
        <v>584.08</v>
      </c>
      <c r="AH19" s="27">
        <v>4437.98</v>
      </c>
      <c r="AI19" s="27">
        <f t="shared" si="11"/>
        <v>13.1609425909986</v>
      </c>
      <c r="AJ19" s="27">
        <v>23.04</v>
      </c>
      <c r="AK19" s="29">
        <f t="shared" si="12"/>
        <v>0.00495164410058027</v>
      </c>
    </row>
    <row r="20" spans="1:37">
      <c r="A20" s="14">
        <v>2</v>
      </c>
      <c r="B20" s="14">
        <v>2015</v>
      </c>
      <c r="C20" s="27" t="s">
        <v>81</v>
      </c>
      <c r="D20" s="27">
        <v>16381</v>
      </c>
      <c r="E20" s="27">
        <v>4663</v>
      </c>
      <c r="F20" s="27">
        <f t="shared" si="0"/>
        <v>3.51297447994853</v>
      </c>
      <c r="G20" s="27">
        <v>619588</v>
      </c>
      <c r="H20" s="27">
        <f t="shared" si="1"/>
        <v>0.403414373705937</v>
      </c>
      <c r="I20" s="27">
        <v>51.84</v>
      </c>
      <c r="J20" s="27">
        <f t="shared" si="2"/>
        <v>0.337530764522808</v>
      </c>
      <c r="K20" s="27">
        <v>15358.6</v>
      </c>
      <c r="L20" s="27">
        <v>11658</v>
      </c>
      <c r="M20" s="27">
        <f t="shared" si="3"/>
        <v>2.50010722710701</v>
      </c>
      <c r="N20" s="27">
        <v>26373</v>
      </c>
      <c r="O20" s="27">
        <v>8242</v>
      </c>
      <c r="P20" s="27">
        <f t="shared" si="4"/>
        <v>3.19983013831594</v>
      </c>
      <c r="Q20" s="27">
        <v>7787.6</v>
      </c>
      <c r="R20" s="28">
        <v>5491.7</v>
      </c>
      <c r="S20" s="28">
        <f t="shared" si="5"/>
        <v>1.41806726514558</v>
      </c>
      <c r="T20" s="27">
        <v>101.9</v>
      </c>
      <c r="U20" s="27">
        <v>58.37</v>
      </c>
      <c r="V20" s="27">
        <f t="shared" si="6"/>
        <v>38.0047660594065</v>
      </c>
      <c r="W20" s="27">
        <v>37.3</v>
      </c>
      <c r="X20" s="28">
        <v>1525.414821236</v>
      </c>
      <c r="Y20" s="28">
        <f t="shared" si="7"/>
        <v>0.0993199133538213</v>
      </c>
      <c r="Z20" s="27">
        <v>2037.93248</v>
      </c>
      <c r="AA20" s="27">
        <f t="shared" si="8"/>
        <v>0.132689989973044</v>
      </c>
      <c r="AB20" s="27">
        <v>19.11</v>
      </c>
      <c r="AC20" s="27">
        <v>30.46</v>
      </c>
      <c r="AD20" s="27">
        <f t="shared" si="9"/>
        <v>0.653227535921081</v>
      </c>
      <c r="AE20" s="27">
        <v>429.86</v>
      </c>
      <c r="AF20" s="27">
        <f t="shared" si="10"/>
        <v>0.0921852884409179</v>
      </c>
      <c r="AG20" s="27">
        <v>648.69</v>
      </c>
      <c r="AH20" s="27">
        <v>4712.83</v>
      </c>
      <c r="AI20" s="27">
        <f t="shared" si="11"/>
        <v>13.764341170804</v>
      </c>
      <c r="AJ20" s="27">
        <v>23.6</v>
      </c>
      <c r="AK20" s="29">
        <f t="shared" si="12"/>
        <v>0.00506111945099721</v>
      </c>
    </row>
    <row r="21" spans="1:37">
      <c r="A21" s="14">
        <v>2</v>
      </c>
      <c r="B21" s="14">
        <v>2016</v>
      </c>
      <c r="C21" s="27" t="s">
        <v>81</v>
      </c>
      <c r="D21" s="27">
        <v>17166</v>
      </c>
      <c r="E21" s="27">
        <v>4677</v>
      </c>
      <c r="F21" s="27">
        <f t="shared" si="0"/>
        <v>3.67030147530468</v>
      </c>
      <c r="G21" s="27">
        <v>741847</v>
      </c>
      <c r="H21" s="27">
        <f t="shared" si="1"/>
        <v>0.442270591882482</v>
      </c>
      <c r="I21" s="27">
        <v>58.25999</v>
      </c>
      <c r="J21" s="27">
        <f t="shared" si="2"/>
        <v>0.347331461344017</v>
      </c>
      <c r="K21" s="27">
        <v>16773.6</v>
      </c>
      <c r="L21" s="27">
        <v>12032</v>
      </c>
      <c r="M21" s="27">
        <f t="shared" si="3"/>
        <v>2.5725892666239</v>
      </c>
      <c r="N21" s="27">
        <v>28611</v>
      </c>
      <c r="O21" s="27">
        <v>9020</v>
      </c>
      <c r="P21" s="27">
        <f t="shared" si="4"/>
        <v>3.17195121951219</v>
      </c>
      <c r="Q21" s="27">
        <v>8800.7</v>
      </c>
      <c r="R21" s="28">
        <v>5747.4</v>
      </c>
      <c r="S21" s="28">
        <f t="shared" si="5"/>
        <v>1.53124891255176</v>
      </c>
      <c r="T21" s="27">
        <v>101.5</v>
      </c>
      <c r="U21" s="27">
        <v>45.17</v>
      </c>
      <c r="V21" s="27">
        <f t="shared" si="6"/>
        <v>26.9292221109362</v>
      </c>
      <c r="W21" s="27">
        <v>37.8</v>
      </c>
      <c r="X21" s="28">
        <v>1321.97445828</v>
      </c>
      <c r="Y21" s="28">
        <f t="shared" si="7"/>
        <v>0.0788128045428531</v>
      </c>
      <c r="Z21" s="27">
        <v>2192.291115</v>
      </c>
      <c r="AA21" s="27">
        <f t="shared" si="8"/>
        <v>0.13069890274002</v>
      </c>
      <c r="AB21" s="27">
        <v>18.8</v>
      </c>
      <c r="AC21" s="27">
        <v>32.98</v>
      </c>
      <c r="AD21" s="27">
        <f t="shared" si="9"/>
        <v>0.705152875775069</v>
      </c>
      <c r="AE21" s="27">
        <v>498.07</v>
      </c>
      <c r="AF21" s="27">
        <f t="shared" si="10"/>
        <v>0.106493478725679</v>
      </c>
      <c r="AG21" s="27">
        <v>692.38</v>
      </c>
      <c r="AH21" s="27">
        <v>5018.86</v>
      </c>
      <c r="AI21" s="27">
        <f t="shared" si="11"/>
        <v>13.7955631358516</v>
      </c>
      <c r="AJ21" s="27">
        <v>23.81</v>
      </c>
      <c r="AK21" s="29">
        <f t="shared" si="12"/>
        <v>0.0050908702159504</v>
      </c>
    </row>
    <row r="22" spans="1:37">
      <c r="A22" s="14">
        <v>2</v>
      </c>
      <c r="B22" s="14">
        <v>2017</v>
      </c>
      <c r="C22" s="27" t="s">
        <v>81</v>
      </c>
      <c r="D22" s="27">
        <v>21393</v>
      </c>
      <c r="E22" s="27">
        <v>4693</v>
      </c>
      <c r="F22" s="27">
        <f t="shared" si="0"/>
        <v>4.55849137012572</v>
      </c>
      <c r="G22" s="27">
        <v>885588</v>
      </c>
      <c r="H22" s="27">
        <f t="shared" si="1"/>
        <v>0.469444356095544</v>
      </c>
      <c r="I22" s="27">
        <v>84.75999</v>
      </c>
      <c r="J22" s="27">
        <f t="shared" si="2"/>
        <v>0.449307114913648</v>
      </c>
      <c r="K22" s="27">
        <v>18864.6</v>
      </c>
      <c r="L22" s="27">
        <v>14230</v>
      </c>
      <c r="M22" s="27">
        <f t="shared" si="3"/>
        <v>3.03217558065203</v>
      </c>
      <c r="N22" s="27">
        <v>30996</v>
      </c>
      <c r="O22" s="27">
        <v>9862</v>
      </c>
      <c r="P22" s="27">
        <f t="shared" si="4"/>
        <v>3.14297302778341</v>
      </c>
      <c r="Q22" s="27">
        <v>10208.5</v>
      </c>
      <c r="R22" s="28">
        <v>6317.8</v>
      </c>
      <c r="S22" s="28">
        <f t="shared" si="5"/>
        <v>1.61583146031847</v>
      </c>
      <c r="T22" s="27">
        <v>100.9</v>
      </c>
      <c r="U22" s="27">
        <v>26.01</v>
      </c>
      <c r="V22" s="27">
        <f t="shared" si="6"/>
        <v>13.7877293979199</v>
      </c>
      <c r="W22" s="27">
        <v>38.9</v>
      </c>
      <c r="X22" s="28">
        <v>1583.371977462</v>
      </c>
      <c r="Y22" s="28">
        <f t="shared" si="7"/>
        <v>0.0839335038888712</v>
      </c>
      <c r="Z22" s="27">
        <v>2523.957876</v>
      </c>
      <c r="AA22" s="27">
        <f t="shared" si="8"/>
        <v>0.133793341814828</v>
      </c>
      <c r="AB22" s="27">
        <v>19.35</v>
      </c>
      <c r="AC22" s="27">
        <v>36.92</v>
      </c>
      <c r="AD22" s="27">
        <f t="shared" si="9"/>
        <v>0.786703601108033</v>
      </c>
      <c r="AE22" s="27">
        <v>568.11</v>
      </c>
      <c r="AF22" s="27">
        <f t="shared" si="10"/>
        <v>0.121054762412103</v>
      </c>
      <c r="AG22" s="27">
        <v>750.33</v>
      </c>
      <c r="AH22" s="27">
        <v>5712.97</v>
      </c>
      <c r="AI22" s="27">
        <f t="shared" si="11"/>
        <v>13.1337990572329</v>
      </c>
      <c r="AJ22" s="27">
        <v>24.25</v>
      </c>
      <c r="AK22" s="29">
        <f t="shared" si="12"/>
        <v>0.00516727040272747</v>
      </c>
    </row>
    <row r="23" spans="1:37">
      <c r="A23" s="14">
        <v>2</v>
      </c>
      <c r="B23" s="14">
        <v>2018</v>
      </c>
      <c r="C23" s="27" t="s">
        <v>81</v>
      </c>
      <c r="D23" s="27">
        <v>24048</v>
      </c>
      <c r="E23" s="27">
        <v>4703</v>
      </c>
      <c r="F23" s="27">
        <f t="shared" si="0"/>
        <v>5.11333191579843</v>
      </c>
      <c r="G23" s="27">
        <v>1070172</v>
      </c>
      <c r="H23" s="27">
        <f t="shared" si="1"/>
        <v>0.499438571928596</v>
      </c>
      <c r="I23" s="27">
        <v>89.48999</v>
      </c>
      <c r="J23" s="27">
        <f t="shared" si="2"/>
        <v>0.417640835375102</v>
      </c>
      <c r="K23" s="27">
        <v>21427.5</v>
      </c>
      <c r="L23" s="27">
        <v>20340</v>
      </c>
      <c r="M23" s="27">
        <f t="shared" si="3"/>
        <v>4.32489900063789</v>
      </c>
      <c r="N23" s="27">
        <v>33488</v>
      </c>
      <c r="O23" s="27">
        <v>10768</v>
      </c>
      <c r="P23" s="27">
        <f t="shared" si="4"/>
        <v>3.10995542347697</v>
      </c>
      <c r="Q23" s="27">
        <v>11661.3</v>
      </c>
      <c r="R23" s="28">
        <v>7267.5</v>
      </c>
      <c r="S23" s="28">
        <f t="shared" si="5"/>
        <v>1.60458204334365</v>
      </c>
      <c r="T23" s="27">
        <v>101.6</v>
      </c>
      <c r="U23" s="27">
        <v>24.74</v>
      </c>
      <c r="V23" s="27">
        <f t="shared" si="6"/>
        <v>11.5459106288648</v>
      </c>
      <c r="W23" s="27">
        <v>39.8</v>
      </c>
      <c r="X23" s="28">
        <v>1975.82097591</v>
      </c>
      <c r="Y23" s="28">
        <f t="shared" si="7"/>
        <v>0.0922095893552678</v>
      </c>
      <c r="Z23" s="27">
        <v>3597.814206</v>
      </c>
      <c r="AA23" s="27">
        <f t="shared" si="8"/>
        <v>0.16790639159958</v>
      </c>
      <c r="AB23" s="27">
        <v>20.44</v>
      </c>
      <c r="AC23" s="27">
        <v>38.98</v>
      </c>
      <c r="AD23" s="27">
        <f t="shared" si="9"/>
        <v>0.828832660004252</v>
      </c>
      <c r="AE23" s="27">
        <v>620.72</v>
      </c>
      <c r="AF23" s="27">
        <f t="shared" si="10"/>
        <v>0.131983840102063</v>
      </c>
      <c r="AG23" s="27">
        <v>846.23</v>
      </c>
      <c r="AH23" s="27">
        <v>6075.03</v>
      </c>
      <c r="AI23" s="27">
        <f t="shared" si="11"/>
        <v>13.9296431457952</v>
      </c>
      <c r="AJ23" s="27">
        <v>25.29</v>
      </c>
      <c r="AK23" s="29">
        <f t="shared" si="12"/>
        <v>0.00537741866893472</v>
      </c>
    </row>
    <row r="24" spans="1:37">
      <c r="A24" s="14">
        <v>2</v>
      </c>
      <c r="B24" s="14">
        <v>2019</v>
      </c>
      <c r="C24" s="27" t="s">
        <v>81</v>
      </c>
      <c r="D24" s="27">
        <v>29440</v>
      </c>
      <c r="E24" s="27">
        <v>4714</v>
      </c>
      <c r="F24" s="27">
        <f t="shared" si="0"/>
        <v>6.24522698345354</v>
      </c>
      <c r="G24" s="27">
        <v>1297741</v>
      </c>
      <c r="H24" s="27">
        <f t="shared" si="1"/>
        <v>0.542940160069617</v>
      </c>
      <c r="I24" s="27">
        <v>82.70001</v>
      </c>
      <c r="J24" s="27">
        <f t="shared" si="2"/>
        <v>0.345994745231591</v>
      </c>
      <c r="K24" s="27">
        <v>23902.1</v>
      </c>
      <c r="L24" s="27">
        <v>22324</v>
      </c>
      <c r="M24" s="27">
        <f t="shared" si="3"/>
        <v>4.73568095036063</v>
      </c>
      <c r="N24" s="27">
        <v>36238</v>
      </c>
      <c r="O24" s="27">
        <v>11902</v>
      </c>
      <c r="P24" s="27">
        <f t="shared" si="4"/>
        <v>3.04469837002184</v>
      </c>
      <c r="Q24" s="27">
        <v>12712.3</v>
      </c>
      <c r="R24" s="28">
        <v>8152.1</v>
      </c>
      <c r="S24" s="28">
        <f t="shared" si="5"/>
        <v>1.55938960513242</v>
      </c>
      <c r="T24" s="27">
        <v>102.5</v>
      </c>
      <c r="U24" s="27">
        <v>23.58</v>
      </c>
      <c r="V24" s="27">
        <f t="shared" si="6"/>
        <v>9.86524196618707</v>
      </c>
      <c r="W24" s="27">
        <v>39.7</v>
      </c>
      <c r="X24" s="28">
        <v>2324.272766445</v>
      </c>
      <c r="Y24" s="28">
        <f t="shared" si="7"/>
        <v>0.0972413623256952</v>
      </c>
      <c r="Z24" s="27">
        <v>4628.824515</v>
      </c>
      <c r="AA24" s="27">
        <f t="shared" si="8"/>
        <v>0.193657649955443</v>
      </c>
      <c r="AB24" s="27">
        <v>21.34</v>
      </c>
      <c r="AC24" s="27">
        <v>42.93</v>
      </c>
      <c r="AD24" s="27">
        <f t="shared" si="9"/>
        <v>0.910691557064064</v>
      </c>
      <c r="AE24" s="27">
        <v>681.57</v>
      </c>
      <c r="AF24" s="27">
        <f t="shared" si="10"/>
        <v>0.144584217225286</v>
      </c>
      <c r="AG24" s="27">
        <v>915</v>
      </c>
      <c r="AH24" s="27">
        <v>6770.09</v>
      </c>
      <c r="AI24" s="27">
        <f t="shared" si="11"/>
        <v>13.5153299291442</v>
      </c>
      <c r="AJ24" s="27">
        <v>26.24</v>
      </c>
      <c r="AK24" s="29">
        <f t="shared" si="12"/>
        <v>0.00556639796351294</v>
      </c>
    </row>
    <row r="25" spans="1:37">
      <c r="A25" s="14">
        <v>2</v>
      </c>
      <c r="B25" s="14">
        <v>2020</v>
      </c>
      <c r="C25" s="27" t="s">
        <v>81</v>
      </c>
      <c r="D25" s="27">
        <v>28894</v>
      </c>
      <c r="E25" s="27">
        <v>4722</v>
      </c>
      <c r="F25" s="27">
        <f t="shared" si="0"/>
        <v>6.11901736552308</v>
      </c>
      <c r="G25" s="27">
        <v>1451454</v>
      </c>
      <c r="H25" s="27">
        <f t="shared" si="1"/>
        <v>0.575642586606913</v>
      </c>
      <c r="I25" s="27">
        <v>49.95</v>
      </c>
      <c r="J25" s="27">
        <f t="shared" si="2"/>
        <v>0.198100299430883</v>
      </c>
      <c r="K25" s="27">
        <v>25214.5</v>
      </c>
      <c r="L25" s="27">
        <v>28943</v>
      </c>
      <c r="M25" s="27">
        <f t="shared" si="3"/>
        <v>6.1293943244388</v>
      </c>
      <c r="N25" s="27">
        <v>37500</v>
      </c>
      <c r="O25" s="27">
        <v>12842</v>
      </c>
      <c r="P25" s="27">
        <f t="shared" si="4"/>
        <v>2.9201059025074</v>
      </c>
      <c r="Q25" s="27">
        <v>13175</v>
      </c>
      <c r="R25" s="28">
        <v>8427.8</v>
      </c>
      <c r="S25" s="28">
        <f t="shared" si="5"/>
        <v>1.56327867296329</v>
      </c>
      <c r="T25" s="27">
        <v>103.6</v>
      </c>
      <c r="U25" s="27">
        <v>17.66</v>
      </c>
      <c r="V25" s="27">
        <f t="shared" si="6"/>
        <v>7.00390648238117</v>
      </c>
      <c r="W25" s="27">
        <v>40.5</v>
      </c>
      <c r="X25" s="28">
        <v>2698.919345808</v>
      </c>
      <c r="Y25" s="28">
        <f t="shared" si="7"/>
        <v>0.107038384493367</v>
      </c>
      <c r="Z25" s="27">
        <v>9824.320656</v>
      </c>
      <c r="AA25" s="27">
        <f t="shared" si="8"/>
        <v>0.389629802534256</v>
      </c>
      <c r="AB25" s="27">
        <v>22.7</v>
      </c>
      <c r="AC25" s="27">
        <v>45.89</v>
      </c>
      <c r="AD25" s="27">
        <f t="shared" si="9"/>
        <v>0.971833968657349</v>
      </c>
      <c r="AE25" s="27">
        <v>739.57</v>
      </c>
      <c r="AF25" s="27">
        <f t="shared" si="10"/>
        <v>0.156622193985599</v>
      </c>
      <c r="AG25" s="27">
        <v>978.77</v>
      </c>
      <c r="AH25" s="27">
        <v>6974.02</v>
      </c>
      <c r="AI25" s="27">
        <f t="shared" si="11"/>
        <v>14.034516677612</v>
      </c>
      <c r="AJ25" s="27">
        <v>29.25</v>
      </c>
      <c r="AK25" s="29">
        <f t="shared" si="12"/>
        <v>0.00619440914866582</v>
      </c>
    </row>
    <row r="26" spans="1:37">
      <c r="A26" s="14">
        <v>2</v>
      </c>
      <c r="B26" s="14">
        <v>2021</v>
      </c>
      <c r="C26" s="27" t="s">
        <v>81</v>
      </c>
      <c r="D26" s="27">
        <v>28234</v>
      </c>
      <c r="E26" s="27">
        <v>4690</v>
      </c>
      <c r="F26" s="27">
        <f t="shared" si="0"/>
        <v>6.02004264392324</v>
      </c>
      <c r="G26" s="27">
        <v>1764956</v>
      </c>
      <c r="H26" s="27">
        <f t="shared" si="1"/>
        <v>0.632707301946923</v>
      </c>
      <c r="I26" s="27">
        <v>106.1</v>
      </c>
      <c r="J26" s="27">
        <f t="shared" si="2"/>
        <v>0.380350811785498</v>
      </c>
      <c r="K26" s="27">
        <v>27895.3</v>
      </c>
      <c r="L26" s="27">
        <v>41167</v>
      </c>
      <c r="M26" s="27">
        <f t="shared" si="3"/>
        <v>8.77761194029851</v>
      </c>
      <c r="N26" s="27">
        <v>40905</v>
      </c>
      <c r="O26" s="27">
        <v>14197</v>
      </c>
      <c r="P26" s="27">
        <f t="shared" si="4"/>
        <v>2.88124251602451</v>
      </c>
      <c r="Q26" s="27">
        <v>14527.8</v>
      </c>
      <c r="R26" s="28">
        <v>9535.2</v>
      </c>
      <c r="S26" s="28">
        <f t="shared" si="5"/>
        <v>1.52359677825321</v>
      </c>
      <c r="T26" s="27">
        <v>100.2</v>
      </c>
      <c r="U26" s="27">
        <v>17.31</v>
      </c>
      <c r="V26" s="27">
        <f t="shared" si="6"/>
        <v>6.20534642036472</v>
      </c>
      <c r="W26" s="27">
        <v>42.5</v>
      </c>
      <c r="X26" s="28">
        <v>2954.787</v>
      </c>
      <c r="Y26" s="28">
        <f t="shared" si="7"/>
        <v>0.10592418794564</v>
      </c>
      <c r="Z26" s="27">
        <v>10586.9115</v>
      </c>
      <c r="AA26" s="27">
        <f t="shared" si="8"/>
        <v>0.379523127551953</v>
      </c>
      <c r="AB26" s="27">
        <v>21.45</v>
      </c>
      <c r="AC26" s="27">
        <v>47</v>
      </c>
      <c r="AD26" s="27">
        <f t="shared" si="9"/>
        <v>1.00213219616205</v>
      </c>
      <c r="AE26" s="27">
        <v>796.36</v>
      </c>
      <c r="AF26" s="27">
        <f t="shared" si="10"/>
        <v>0.169799573560768</v>
      </c>
      <c r="AG26" s="27">
        <v>997.63</v>
      </c>
      <c r="AH26" s="27">
        <v>6634.36</v>
      </c>
      <c r="AI26" s="27">
        <f t="shared" si="11"/>
        <v>15.0373208568724</v>
      </c>
      <c r="AJ26" s="27">
        <v>30.09</v>
      </c>
      <c r="AK26" s="29">
        <f t="shared" si="12"/>
        <v>0.00641577825159915</v>
      </c>
    </row>
    <row r="27" spans="1:37">
      <c r="A27" s="14">
        <v>2</v>
      </c>
      <c r="B27" s="14">
        <v>2022</v>
      </c>
      <c r="C27" s="27" t="s">
        <v>81</v>
      </c>
      <c r="D27" s="27">
        <v>27950</v>
      </c>
      <c r="E27" s="27">
        <v>4693</v>
      </c>
      <c r="F27" s="27">
        <f t="shared" si="0"/>
        <v>5.95567867036011</v>
      </c>
      <c r="G27" s="27">
        <v>1986681</v>
      </c>
      <c r="H27" s="27">
        <f t="shared" si="1"/>
        <v>0.678022668090959</v>
      </c>
      <c r="I27" s="27">
        <v>218.95</v>
      </c>
      <c r="J27" s="27">
        <f t="shared" si="2"/>
        <v>0.747241571135555</v>
      </c>
      <c r="K27" s="27">
        <v>29301.1</v>
      </c>
      <c r="L27" s="27">
        <v>39497</v>
      </c>
      <c r="M27" s="27">
        <f t="shared" si="3"/>
        <v>8.41615171532069</v>
      </c>
      <c r="N27" s="27">
        <v>42168</v>
      </c>
      <c r="O27" s="27">
        <v>15147</v>
      </c>
      <c r="P27" s="27">
        <f t="shared" si="4"/>
        <v>2.78391760744702</v>
      </c>
      <c r="Q27" s="27">
        <v>15313.4</v>
      </c>
      <c r="R27" s="28">
        <v>9985.8</v>
      </c>
      <c r="S27" s="28">
        <f t="shared" si="5"/>
        <v>1.53351759498488</v>
      </c>
      <c r="T27" s="27">
        <v>101.6</v>
      </c>
      <c r="U27" s="27">
        <v>18.46</v>
      </c>
      <c r="V27" s="27">
        <f t="shared" si="6"/>
        <v>6.30010477422349</v>
      </c>
      <c r="W27" s="27">
        <v>43.1</v>
      </c>
      <c r="X27" s="28">
        <v>3176.73703</v>
      </c>
      <c r="Y27" s="28">
        <f t="shared" si="7"/>
        <v>0.108416988781991</v>
      </c>
      <c r="Z27" s="27">
        <v>15934.1309</v>
      </c>
      <c r="AA27" s="27">
        <f t="shared" si="8"/>
        <v>0.543806577227476</v>
      </c>
      <c r="AB27" s="27">
        <v>21.24</v>
      </c>
      <c r="AC27" s="27">
        <v>48.63</v>
      </c>
      <c r="AD27" s="27">
        <f t="shared" si="9"/>
        <v>1.03622416364799</v>
      </c>
      <c r="AE27" s="27">
        <v>844.07</v>
      </c>
      <c r="AF27" s="27">
        <f t="shared" si="10"/>
        <v>0.179857234178564</v>
      </c>
      <c r="AG27" s="27">
        <v>1037.7</v>
      </c>
      <c r="AH27" s="27">
        <v>6699.79</v>
      </c>
      <c r="AI27" s="27">
        <f t="shared" si="11"/>
        <v>15.4885451633559</v>
      </c>
      <c r="AJ27" s="27">
        <v>31.61</v>
      </c>
      <c r="AK27" s="29">
        <f t="shared" si="12"/>
        <v>0.0067355636053697</v>
      </c>
    </row>
    <row r="28" spans="1:37">
      <c r="A28" s="14">
        <v>2</v>
      </c>
      <c r="B28" s="14">
        <v>2023</v>
      </c>
      <c r="C28" s="27" t="s">
        <v>81</v>
      </c>
      <c r="D28" s="27">
        <v>37271</v>
      </c>
      <c r="E28" s="27">
        <v>4673</v>
      </c>
      <c r="F28" s="27">
        <f t="shared" si="0"/>
        <v>7.9758185319923</v>
      </c>
      <c r="G28" s="27">
        <v>2101472</v>
      </c>
      <c r="H28" s="27">
        <f t="shared" si="1"/>
        <v>0.686849829061505</v>
      </c>
      <c r="I28" s="27">
        <v>268.8799</v>
      </c>
      <c r="J28" s="27">
        <f t="shared" si="2"/>
        <v>0.878813105066709</v>
      </c>
      <c r="K28" s="27">
        <v>30595.8</v>
      </c>
      <c r="L28" s="27">
        <v>32718</v>
      </c>
      <c r="M28" s="27">
        <f t="shared" si="3"/>
        <v>7.00149796704472</v>
      </c>
      <c r="N28" s="27">
        <v>43563</v>
      </c>
      <c r="O28" s="27">
        <v>16361</v>
      </c>
      <c r="P28" s="27">
        <f t="shared" si="4"/>
        <v>2.66261230976102</v>
      </c>
      <c r="Q28" s="27">
        <v>16383</v>
      </c>
      <c r="R28" s="28">
        <v>10021.4</v>
      </c>
      <c r="S28" s="28">
        <f t="shared" si="5"/>
        <v>1.63480152473706</v>
      </c>
      <c r="T28" s="27">
        <v>100.3</v>
      </c>
      <c r="U28" s="27">
        <v>18.73</v>
      </c>
      <c r="V28" s="27">
        <f t="shared" si="6"/>
        <v>6.12175527359964</v>
      </c>
      <c r="W28" s="27">
        <v>43.7</v>
      </c>
      <c r="X28" s="28">
        <v>2591.07159</v>
      </c>
      <c r="Y28" s="28">
        <f t="shared" si="7"/>
        <v>0.0846871658855137</v>
      </c>
      <c r="Z28" s="27">
        <v>18638.5215</v>
      </c>
      <c r="AA28" s="27">
        <f t="shared" si="8"/>
        <v>0.609185623516953</v>
      </c>
      <c r="AB28" s="27">
        <v>21.44</v>
      </c>
      <c r="AC28" s="27">
        <v>51.27</v>
      </c>
      <c r="AD28" s="27">
        <f t="shared" si="9"/>
        <v>1.09715386261502</v>
      </c>
      <c r="AE28" s="27">
        <v>885.95</v>
      </c>
      <c r="AF28" s="27">
        <f t="shared" si="10"/>
        <v>0.189589129039161</v>
      </c>
      <c r="AG28" s="27">
        <v>1174.25</v>
      </c>
      <c r="AH28" s="27">
        <v>6730.08</v>
      </c>
      <c r="AI28" s="27">
        <f t="shared" si="11"/>
        <v>17.4477866533533</v>
      </c>
      <c r="AJ28" s="27">
        <v>32.93</v>
      </c>
      <c r="AK28" s="29">
        <f t="shared" si="12"/>
        <v>0.00704686496897068</v>
      </c>
    </row>
    <row r="29" spans="1:37">
      <c r="A29" s="14">
        <v>2</v>
      </c>
      <c r="B29" s="14">
        <v>2024</v>
      </c>
      <c r="C29" s="27" t="s">
        <v>81</v>
      </c>
      <c r="D29" s="27">
        <v>36188</v>
      </c>
      <c r="E29" s="27">
        <v>4655</v>
      </c>
      <c r="F29" s="27">
        <f t="shared" si="0"/>
        <v>7.77400644468314</v>
      </c>
      <c r="G29" s="27">
        <v>2297399</v>
      </c>
      <c r="H29" s="27">
        <f t="shared" si="1"/>
        <v>0.728544337716948</v>
      </c>
      <c r="I29" s="27">
        <v>337.1775</v>
      </c>
      <c r="J29" s="27">
        <f t="shared" si="2"/>
        <v>1.06924725931611</v>
      </c>
      <c r="K29" s="27">
        <v>31534.1</v>
      </c>
      <c r="L29" s="27">
        <v>33754</v>
      </c>
      <c r="M29" s="27">
        <f t="shared" si="3"/>
        <v>7.25112781954887</v>
      </c>
      <c r="N29" s="27">
        <v>45312</v>
      </c>
      <c r="O29" s="27">
        <v>17450</v>
      </c>
      <c r="P29" s="27">
        <f t="shared" si="4"/>
        <v>2.59667621776504</v>
      </c>
      <c r="Q29" s="27">
        <v>17011.1</v>
      </c>
      <c r="R29" s="28">
        <v>10330</v>
      </c>
      <c r="S29" s="28">
        <f t="shared" si="5"/>
        <v>1.64676669893514</v>
      </c>
      <c r="T29" s="27">
        <v>100.2</v>
      </c>
      <c r="U29" s="27">
        <v>15.2681037245</v>
      </c>
      <c r="V29" s="27">
        <f t="shared" si="6"/>
        <v>4.84177564113135</v>
      </c>
      <c r="W29" s="27">
        <v>44.1532409373432</v>
      </c>
      <c r="X29" s="28">
        <v>2490.45849</v>
      </c>
      <c r="Y29" s="28">
        <f t="shared" si="7"/>
        <v>0.0789766788968133</v>
      </c>
      <c r="Z29" s="27">
        <v>21031.50176775</v>
      </c>
      <c r="AA29" s="27">
        <f t="shared" si="8"/>
        <v>0.666944728650889</v>
      </c>
      <c r="AB29" s="27">
        <v>20.41</v>
      </c>
      <c r="AC29" s="27">
        <v>53.6391</v>
      </c>
      <c r="AD29" s="27">
        <f t="shared" si="9"/>
        <v>1.15229001074114</v>
      </c>
      <c r="AE29" s="27">
        <v>934.7785</v>
      </c>
      <c r="AF29" s="27">
        <f t="shared" si="10"/>
        <v>0.200811707841031</v>
      </c>
      <c r="AG29" s="27">
        <v>1247.5467</v>
      </c>
      <c r="AH29" s="27">
        <v>6863.09</v>
      </c>
      <c r="AI29" s="27">
        <f t="shared" si="11"/>
        <v>18.1776240731216</v>
      </c>
      <c r="AJ29" s="27">
        <v>34.0044</v>
      </c>
      <c r="AK29" s="29">
        <f t="shared" si="12"/>
        <v>0.00730491944146079</v>
      </c>
    </row>
    <row r="30" spans="1:37">
      <c r="A30" s="14">
        <v>3</v>
      </c>
      <c r="B30" s="14">
        <v>2011</v>
      </c>
      <c r="C30" s="27" t="s">
        <v>82</v>
      </c>
      <c r="D30" s="27">
        <v>17645</v>
      </c>
      <c r="E30" s="27">
        <v>2470</v>
      </c>
      <c r="F30" s="27">
        <f t="shared" si="0"/>
        <v>7.14372469635628</v>
      </c>
      <c r="G30" s="27">
        <v>701635</v>
      </c>
      <c r="H30" s="27">
        <f t="shared" si="1"/>
        <v>0.730048487118658</v>
      </c>
      <c r="I30" s="27">
        <v>22.67</v>
      </c>
      <c r="J30" s="27">
        <f t="shared" si="2"/>
        <v>0.23588046780705</v>
      </c>
      <c r="K30" s="27">
        <v>9610.8</v>
      </c>
      <c r="L30" s="27">
        <v>2262</v>
      </c>
      <c r="M30" s="27">
        <f t="shared" si="3"/>
        <v>0.91578947368421</v>
      </c>
      <c r="N30" s="27">
        <v>20813</v>
      </c>
      <c r="O30" s="27">
        <v>6942</v>
      </c>
      <c r="P30" s="27">
        <f t="shared" si="4"/>
        <v>2.99812734082397</v>
      </c>
      <c r="Q30" s="27">
        <v>4257</v>
      </c>
      <c r="R30" s="28">
        <v>4044</v>
      </c>
      <c r="S30" s="28">
        <f t="shared" si="5"/>
        <v>1.0526706231454</v>
      </c>
      <c r="T30" s="27">
        <v>105.6</v>
      </c>
      <c r="U30" s="27">
        <v>140.94</v>
      </c>
      <c r="V30" s="27">
        <f t="shared" si="6"/>
        <v>146.647521538269</v>
      </c>
      <c r="W30" s="27">
        <v>34.1</v>
      </c>
      <c r="X30" s="28">
        <v>770.593227552</v>
      </c>
      <c r="Y30" s="28">
        <f t="shared" si="7"/>
        <v>0.0801799254538644</v>
      </c>
      <c r="Z30" s="27">
        <v>1648.221172</v>
      </c>
      <c r="AA30" s="27">
        <f t="shared" si="8"/>
        <v>0.171496771548674</v>
      </c>
      <c r="AB30" s="27">
        <v>17.63</v>
      </c>
      <c r="AC30" s="27">
        <v>17.52</v>
      </c>
      <c r="AD30" s="27">
        <f t="shared" si="9"/>
        <v>0.709311740890688</v>
      </c>
      <c r="AE30" s="27">
        <v>188.08</v>
      </c>
      <c r="AF30" s="27">
        <f t="shared" si="10"/>
        <v>0.0761457489878543</v>
      </c>
      <c r="AG30" s="27">
        <v>363.97</v>
      </c>
      <c r="AH30" s="27">
        <v>2989.21</v>
      </c>
      <c r="AI30" s="27">
        <f t="shared" si="11"/>
        <v>12.1761268027338</v>
      </c>
      <c r="AJ30" s="27">
        <v>16.1</v>
      </c>
      <c r="AK30" s="29">
        <f t="shared" si="12"/>
        <v>0.00651821862348178</v>
      </c>
    </row>
    <row r="31" spans="1:37">
      <c r="A31" s="14">
        <v>3</v>
      </c>
      <c r="B31" s="14">
        <v>2012</v>
      </c>
      <c r="C31" s="27" t="s">
        <v>82</v>
      </c>
      <c r="D31" s="27">
        <v>21509</v>
      </c>
      <c r="E31" s="27">
        <v>2464</v>
      </c>
      <c r="F31" s="27">
        <f t="shared" si="0"/>
        <v>8.72930194805195</v>
      </c>
      <c r="G31" s="27">
        <v>858477</v>
      </c>
      <c r="H31" s="27">
        <f t="shared" si="1"/>
        <v>0.806922708174717</v>
      </c>
      <c r="I31" s="27">
        <v>106.1</v>
      </c>
      <c r="J31" s="27">
        <f t="shared" si="2"/>
        <v>0.997283553750858</v>
      </c>
      <c r="K31" s="27">
        <v>10638.9</v>
      </c>
      <c r="L31" s="27">
        <v>3084</v>
      </c>
      <c r="M31" s="27">
        <f t="shared" si="3"/>
        <v>1.25162337662338</v>
      </c>
      <c r="N31" s="27">
        <v>23611</v>
      </c>
      <c r="O31" s="27">
        <v>7956</v>
      </c>
      <c r="P31" s="27">
        <f t="shared" si="4"/>
        <v>2.96769733534439</v>
      </c>
      <c r="Q31" s="27">
        <v>4632.1</v>
      </c>
      <c r="R31" s="28">
        <v>4553.6</v>
      </c>
      <c r="S31" s="28">
        <f t="shared" si="5"/>
        <v>1.01723910751933</v>
      </c>
      <c r="T31" s="27">
        <v>103.1</v>
      </c>
      <c r="U31" s="27">
        <v>138.49</v>
      </c>
      <c r="V31" s="27">
        <f t="shared" si="6"/>
        <v>130.173232195058</v>
      </c>
      <c r="W31" s="27">
        <v>36.2</v>
      </c>
      <c r="X31" s="28">
        <v>710.7231125</v>
      </c>
      <c r="Y31" s="28">
        <f t="shared" si="7"/>
        <v>0.0668041914577635</v>
      </c>
      <c r="Z31" s="27">
        <v>1628.75125</v>
      </c>
      <c r="AA31" s="27">
        <f t="shared" si="8"/>
        <v>0.153093952382295</v>
      </c>
      <c r="AB31" s="27">
        <v>17.59</v>
      </c>
      <c r="AC31" s="27">
        <v>18.39</v>
      </c>
      <c r="AD31" s="27">
        <f t="shared" si="9"/>
        <v>0.746347402597403</v>
      </c>
      <c r="AE31" s="27">
        <v>223.66</v>
      </c>
      <c r="AF31" s="27">
        <f t="shared" si="10"/>
        <v>0.0907711038961039</v>
      </c>
      <c r="AG31" s="27">
        <v>435.47</v>
      </c>
      <c r="AH31" s="27">
        <v>3425.99</v>
      </c>
      <c r="AI31" s="27">
        <f t="shared" si="11"/>
        <v>12.710778490305</v>
      </c>
      <c r="AJ31" s="27">
        <v>16.38</v>
      </c>
      <c r="AK31" s="29">
        <f t="shared" si="12"/>
        <v>0.00664772727272727</v>
      </c>
    </row>
    <row r="32" spans="1:37">
      <c r="A32" s="14">
        <v>3</v>
      </c>
      <c r="B32" s="14">
        <v>2013</v>
      </c>
      <c r="C32" s="27" t="s">
        <v>82</v>
      </c>
      <c r="D32" s="27">
        <v>26990</v>
      </c>
      <c r="E32" s="27">
        <v>2455</v>
      </c>
      <c r="F32" s="27">
        <f t="shared" si="0"/>
        <v>10.9938900203666</v>
      </c>
      <c r="G32" s="27">
        <v>1004406</v>
      </c>
      <c r="H32" s="27">
        <f t="shared" si="1"/>
        <v>0.866995830779722</v>
      </c>
      <c r="I32" s="27">
        <v>38.74</v>
      </c>
      <c r="J32" s="27">
        <f t="shared" si="2"/>
        <v>0.334400814853818</v>
      </c>
      <c r="K32" s="27">
        <v>11584.9</v>
      </c>
      <c r="L32" s="27">
        <v>3836</v>
      </c>
      <c r="M32" s="27">
        <f t="shared" si="3"/>
        <v>1.56252545824847</v>
      </c>
      <c r="N32" s="27">
        <v>26004</v>
      </c>
      <c r="O32" s="27">
        <v>8985</v>
      </c>
      <c r="P32" s="27">
        <f t="shared" si="4"/>
        <v>2.89415692821369</v>
      </c>
      <c r="Q32" s="27">
        <v>5131.9</v>
      </c>
      <c r="R32" s="28">
        <v>4870.1</v>
      </c>
      <c r="S32" s="28">
        <f t="shared" si="5"/>
        <v>1.05375659637379</v>
      </c>
      <c r="T32" s="27">
        <v>103.2</v>
      </c>
      <c r="U32" s="27">
        <v>135.87</v>
      </c>
      <c r="V32" s="27">
        <f t="shared" si="6"/>
        <v>117.281979128003</v>
      </c>
      <c r="W32" s="27">
        <v>36.2</v>
      </c>
      <c r="X32" s="28">
        <v>742.847833104</v>
      </c>
      <c r="Y32" s="28">
        <f t="shared" si="7"/>
        <v>0.0641220755555939</v>
      </c>
      <c r="Z32" s="27">
        <v>1418.924052</v>
      </c>
      <c r="AA32" s="27">
        <f t="shared" si="8"/>
        <v>0.122480474755932</v>
      </c>
      <c r="AB32" s="27">
        <v>17.87</v>
      </c>
      <c r="AC32" s="27">
        <v>19.6</v>
      </c>
      <c r="AD32" s="27">
        <f t="shared" si="9"/>
        <v>0.79837067209776</v>
      </c>
      <c r="AE32" s="27">
        <v>263.86</v>
      </c>
      <c r="AF32" s="27">
        <f t="shared" si="10"/>
        <v>0.107478615071283</v>
      </c>
      <c r="AG32" s="27">
        <v>491.01</v>
      </c>
      <c r="AH32" s="27">
        <v>3686.52</v>
      </c>
      <c r="AI32" s="27">
        <f t="shared" si="11"/>
        <v>13.3190651345985</v>
      </c>
      <c r="AJ32" s="27">
        <v>16.75</v>
      </c>
      <c r="AK32" s="29">
        <f t="shared" si="12"/>
        <v>0.00682281059063136</v>
      </c>
    </row>
    <row r="33" spans="1:37">
      <c r="A33" s="14">
        <v>3</v>
      </c>
      <c r="B33" s="14">
        <v>2014</v>
      </c>
      <c r="C33" s="27" t="s">
        <v>82</v>
      </c>
      <c r="D33" s="27">
        <v>27068</v>
      </c>
      <c r="E33" s="27">
        <v>2449</v>
      </c>
      <c r="F33" s="27">
        <f t="shared" si="0"/>
        <v>11.0526745610453</v>
      </c>
      <c r="G33" s="27">
        <v>1080287</v>
      </c>
      <c r="H33" s="27">
        <f t="shared" si="1"/>
        <v>0.872796975107657</v>
      </c>
      <c r="I33" s="27">
        <v>13.94</v>
      </c>
      <c r="J33" s="27">
        <f t="shared" si="2"/>
        <v>0.112625532224314</v>
      </c>
      <c r="K33" s="27">
        <v>12377.3</v>
      </c>
      <c r="L33" s="27">
        <v>4031</v>
      </c>
      <c r="M33" s="27">
        <f t="shared" si="3"/>
        <v>1.64597795018375</v>
      </c>
      <c r="N33" s="27">
        <v>28350</v>
      </c>
      <c r="O33" s="27">
        <v>9976</v>
      </c>
      <c r="P33" s="27">
        <f t="shared" si="4"/>
        <v>2.84182036888532</v>
      </c>
      <c r="Q33" s="27">
        <v>5624.9</v>
      </c>
      <c r="R33" s="28">
        <v>5114.4</v>
      </c>
      <c r="S33" s="28">
        <f t="shared" si="5"/>
        <v>1.09981620522446</v>
      </c>
      <c r="T33" s="27">
        <v>101.6</v>
      </c>
      <c r="U33" s="27">
        <v>131.24</v>
      </c>
      <c r="V33" s="27">
        <f t="shared" si="6"/>
        <v>106.032818142891</v>
      </c>
      <c r="W33" s="27">
        <v>39.8</v>
      </c>
      <c r="X33" s="28">
        <v>894.165686388</v>
      </c>
      <c r="Y33" s="28">
        <f t="shared" si="7"/>
        <v>0.0722423861737213</v>
      </c>
      <c r="Z33" s="27">
        <v>1624.709172</v>
      </c>
      <c r="AA33" s="27">
        <f t="shared" si="8"/>
        <v>0.131265233289974</v>
      </c>
      <c r="AB33" s="27">
        <v>18.17</v>
      </c>
      <c r="AC33" s="27">
        <v>20.3</v>
      </c>
      <c r="AD33" s="27">
        <f t="shared" si="9"/>
        <v>0.828909759085341</v>
      </c>
      <c r="AE33" s="27">
        <v>300.49</v>
      </c>
      <c r="AF33" s="27">
        <f t="shared" si="10"/>
        <v>0.12269906084116</v>
      </c>
      <c r="AG33" s="27">
        <v>531.76</v>
      </c>
      <c r="AH33" s="27">
        <v>3879.98</v>
      </c>
      <c r="AI33" s="27">
        <f t="shared" si="11"/>
        <v>13.7052252846664</v>
      </c>
      <c r="AJ33" s="27">
        <v>17.22</v>
      </c>
      <c r="AK33" s="29">
        <f t="shared" si="12"/>
        <v>0.00703144140465496</v>
      </c>
    </row>
    <row r="34" spans="1:37">
      <c r="A34" s="14">
        <v>3</v>
      </c>
      <c r="B34" s="14">
        <v>2015</v>
      </c>
      <c r="C34" s="27" t="s">
        <v>82</v>
      </c>
      <c r="D34" s="27">
        <v>29190</v>
      </c>
      <c r="E34" s="27">
        <v>2440</v>
      </c>
      <c r="F34" s="27">
        <f t="shared" si="0"/>
        <v>11.9631147540984</v>
      </c>
      <c r="G34" s="27">
        <v>1186261</v>
      </c>
      <c r="H34" s="27">
        <f t="shared" si="1"/>
        <v>0.908128487984873</v>
      </c>
      <c r="I34" s="27">
        <v>15.39</v>
      </c>
      <c r="J34" s="27">
        <f t="shared" si="2"/>
        <v>0.117816377931056</v>
      </c>
      <c r="K34" s="27">
        <v>13062.7</v>
      </c>
      <c r="L34" s="27">
        <v>5522</v>
      </c>
      <c r="M34" s="27">
        <f t="shared" si="3"/>
        <v>2.26311475409836</v>
      </c>
      <c r="N34" s="27">
        <v>30594</v>
      </c>
      <c r="O34" s="27">
        <v>10776</v>
      </c>
      <c r="P34" s="27">
        <f t="shared" si="4"/>
        <v>2.8390868596882</v>
      </c>
      <c r="Q34" s="27">
        <v>6162.9</v>
      </c>
      <c r="R34" s="28">
        <v>5269.5</v>
      </c>
      <c r="S34" s="28">
        <f t="shared" si="5"/>
        <v>1.16954170224879</v>
      </c>
      <c r="T34" s="27">
        <v>101.1</v>
      </c>
      <c r="U34" s="27">
        <v>123.09</v>
      </c>
      <c r="V34" s="27">
        <f t="shared" si="6"/>
        <v>94.2301361893024</v>
      </c>
      <c r="W34" s="27">
        <v>39.2</v>
      </c>
      <c r="X34" s="28">
        <v>792.947008884</v>
      </c>
      <c r="Y34" s="28">
        <f t="shared" si="7"/>
        <v>0.0607031478089522</v>
      </c>
      <c r="Z34" s="27">
        <v>2188.784328</v>
      </c>
      <c r="AA34" s="27">
        <f t="shared" si="8"/>
        <v>0.167559871083314</v>
      </c>
      <c r="AB34" s="27">
        <v>18.3</v>
      </c>
      <c r="AC34" s="27">
        <v>21.25</v>
      </c>
      <c r="AD34" s="27">
        <f t="shared" si="9"/>
        <v>0.870901639344262</v>
      </c>
      <c r="AE34" s="27">
        <v>334.9</v>
      </c>
      <c r="AF34" s="27">
        <f t="shared" si="10"/>
        <v>0.137254098360656</v>
      </c>
      <c r="AG34" s="27">
        <v>605.26</v>
      </c>
      <c r="AH34" s="27">
        <v>4252.96</v>
      </c>
      <c r="AI34" s="27">
        <f t="shared" si="11"/>
        <v>14.2314999435687</v>
      </c>
      <c r="AJ34" s="27">
        <v>17.54</v>
      </c>
      <c r="AK34" s="29">
        <f t="shared" si="12"/>
        <v>0.00718852459016393</v>
      </c>
    </row>
    <row r="35" spans="1:37">
      <c r="A35" s="14">
        <v>3</v>
      </c>
      <c r="B35" s="14">
        <v>2016</v>
      </c>
      <c r="C35" s="27" t="s">
        <v>82</v>
      </c>
      <c r="D35" s="27">
        <v>30126</v>
      </c>
      <c r="E35" s="27">
        <v>2436</v>
      </c>
      <c r="F35" s="27">
        <f t="shared" si="0"/>
        <v>12.3669950738916</v>
      </c>
      <c r="G35" s="27">
        <v>1279853</v>
      </c>
      <c r="H35" s="27">
        <f t="shared" si="1"/>
        <v>0.9221507313207</v>
      </c>
      <c r="I35" s="27">
        <v>12.05</v>
      </c>
      <c r="J35" s="27">
        <f t="shared" si="2"/>
        <v>0.0868218171337993</v>
      </c>
      <c r="K35" s="27">
        <v>13879</v>
      </c>
      <c r="L35" s="27">
        <v>5846</v>
      </c>
      <c r="M35" s="27">
        <f t="shared" si="3"/>
        <v>2.39983579638752</v>
      </c>
      <c r="N35" s="27">
        <v>32975</v>
      </c>
      <c r="O35" s="27">
        <v>11609</v>
      </c>
      <c r="P35" s="27">
        <f t="shared" si="4"/>
        <v>2.84046860194677</v>
      </c>
      <c r="Q35" s="27">
        <v>6648.7</v>
      </c>
      <c r="R35" s="28">
        <v>5579.8</v>
      </c>
      <c r="S35" s="28">
        <f t="shared" si="5"/>
        <v>1.19156600595003</v>
      </c>
      <c r="T35" s="27">
        <v>101.2</v>
      </c>
      <c r="U35" s="27">
        <v>56.95</v>
      </c>
      <c r="V35" s="27">
        <f t="shared" si="6"/>
        <v>41.0332156495425</v>
      </c>
      <c r="W35" s="27">
        <v>39.9</v>
      </c>
      <c r="X35" s="28">
        <v>773.183713323</v>
      </c>
      <c r="Y35" s="28">
        <f t="shared" si="7"/>
        <v>0.0557088920904244</v>
      </c>
      <c r="Z35" s="27">
        <v>2728.65684</v>
      </c>
      <c r="AA35" s="27">
        <f t="shared" si="8"/>
        <v>0.196603274011096</v>
      </c>
      <c r="AB35" s="27">
        <v>17.37</v>
      </c>
      <c r="AC35" s="27">
        <v>22.11</v>
      </c>
      <c r="AD35" s="27">
        <f t="shared" si="9"/>
        <v>0.907635467980295</v>
      </c>
      <c r="AE35" s="27">
        <v>379.95</v>
      </c>
      <c r="AF35" s="27">
        <f t="shared" si="10"/>
        <v>0.155972906403941</v>
      </c>
      <c r="AG35" s="27">
        <v>642.54</v>
      </c>
      <c r="AH35" s="27">
        <v>4512.71</v>
      </c>
      <c r="AI35" s="27">
        <f t="shared" si="11"/>
        <v>14.238450952975</v>
      </c>
      <c r="AJ35" s="27">
        <v>19.61</v>
      </c>
      <c r="AK35" s="29">
        <f t="shared" si="12"/>
        <v>0.00805008210180624</v>
      </c>
    </row>
    <row r="36" spans="1:37">
      <c r="A36" s="14">
        <v>3</v>
      </c>
      <c r="B36" s="14">
        <v>2017</v>
      </c>
      <c r="C36" s="27" t="s">
        <v>82</v>
      </c>
      <c r="D36" s="27">
        <v>23243</v>
      </c>
      <c r="E36" s="27">
        <v>2433</v>
      </c>
      <c r="F36" s="27">
        <f t="shared" si="0"/>
        <v>9.55322646937937</v>
      </c>
      <c r="G36" s="27">
        <v>1082640</v>
      </c>
      <c r="H36" s="27">
        <f t="shared" si="1"/>
        <v>0.72128395259129</v>
      </c>
      <c r="I36" s="27">
        <v>19.61</v>
      </c>
      <c r="J36" s="27">
        <f t="shared" si="2"/>
        <v>0.130647106243213</v>
      </c>
      <c r="K36" s="27">
        <v>15009.9</v>
      </c>
      <c r="L36" s="27">
        <v>6271</v>
      </c>
      <c r="M36" s="27">
        <f t="shared" si="3"/>
        <v>2.57747636662557</v>
      </c>
      <c r="N36" s="27">
        <v>35670</v>
      </c>
      <c r="O36" s="27">
        <v>12584</v>
      </c>
      <c r="P36" s="27">
        <f t="shared" si="4"/>
        <v>2.83455181182454</v>
      </c>
      <c r="Q36" s="27">
        <v>7485.9</v>
      </c>
      <c r="R36" s="28">
        <v>5874.2</v>
      </c>
      <c r="S36" s="28">
        <f t="shared" si="5"/>
        <v>1.27436927581628</v>
      </c>
      <c r="T36" s="27">
        <v>101.7</v>
      </c>
      <c r="U36" s="27">
        <v>37.81</v>
      </c>
      <c r="V36" s="27">
        <f t="shared" si="6"/>
        <v>25.1900412394486</v>
      </c>
      <c r="W36" s="27">
        <v>40.2</v>
      </c>
      <c r="X36" s="28">
        <v>936.712525914</v>
      </c>
      <c r="Y36" s="28">
        <f t="shared" si="7"/>
        <v>0.06240631356065</v>
      </c>
      <c r="Z36" s="27">
        <v>3104.410122</v>
      </c>
      <c r="AA36" s="27">
        <f t="shared" si="8"/>
        <v>0.206824170847241</v>
      </c>
      <c r="AB36" s="27">
        <v>17.47</v>
      </c>
      <c r="AC36" s="27">
        <v>23.31</v>
      </c>
      <c r="AD36" s="27">
        <f t="shared" si="9"/>
        <v>0.958076448828607</v>
      </c>
      <c r="AE36" s="27">
        <v>439.36</v>
      </c>
      <c r="AF36" s="27">
        <f t="shared" si="10"/>
        <v>0.180583641594739</v>
      </c>
      <c r="AG36" s="27">
        <v>704.14</v>
      </c>
      <c r="AH36" s="27">
        <v>4529.93</v>
      </c>
      <c r="AI36" s="27">
        <f t="shared" si="11"/>
        <v>15.544169556704</v>
      </c>
      <c r="AJ36" s="27">
        <v>19.94</v>
      </c>
      <c r="AK36" s="29">
        <f t="shared" si="12"/>
        <v>0.00819564323879984</v>
      </c>
    </row>
    <row r="37" spans="1:37">
      <c r="A37" s="14">
        <v>3</v>
      </c>
      <c r="B37" s="14">
        <v>2018</v>
      </c>
      <c r="C37" s="27" t="s">
        <v>82</v>
      </c>
      <c r="D37" s="27">
        <v>15777</v>
      </c>
      <c r="E37" s="27">
        <v>2422</v>
      </c>
      <c r="F37" s="27">
        <f t="shared" si="0"/>
        <v>6.51403798513625</v>
      </c>
      <c r="G37" s="27">
        <v>1033594</v>
      </c>
      <c r="H37" s="27">
        <f t="shared" si="1"/>
        <v>0.635944354545958</v>
      </c>
      <c r="I37" s="27">
        <v>19.84</v>
      </c>
      <c r="J37" s="27">
        <f t="shared" si="2"/>
        <v>0.122070522799008</v>
      </c>
      <c r="K37" s="27">
        <v>16252.9</v>
      </c>
      <c r="L37" s="27">
        <v>9625</v>
      </c>
      <c r="M37" s="27">
        <f t="shared" si="3"/>
        <v>3.97398843930636</v>
      </c>
      <c r="N37" s="27">
        <v>38305</v>
      </c>
      <c r="O37" s="27">
        <v>13803</v>
      </c>
      <c r="P37" s="27">
        <f t="shared" si="4"/>
        <v>2.77512135043107</v>
      </c>
      <c r="Q37" s="27">
        <v>8166.8</v>
      </c>
      <c r="R37" s="28">
        <v>6335.4</v>
      </c>
      <c r="S37" s="28">
        <f t="shared" si="5"/>
        <v>1.28907409161221</v>
      </c>
      <c r="T37" s="27">
        <v>101.8</v>
      </c>
      <c r="U37" s="27">
        <v>36.33</v>
      </c>
      <c r="V37" s="27">
        <f t="shared" si="6"/>
        <v>22.3529339379434</v>
      </c>
      <c r="W37" s="27">
        <v>40.6</v>
      </c>
      <c r="X37" s="28">
        <v>1038.287728458</v>
      </c>
      <c r="Y37" s="28">
        <f t="shared" si="7"/>
        <v>0.0638832287442856</v>
      </c>
      <c r="Z37" s="27">
        <v>2968.102422</v>
      </c>
      <c r="AA37" s="27">
        <f t="shared" si="8"/>
        <v>0.182619866116201</v>
      </c>
      <c r="AB37" s="27">
        <v>17.41</v>
      </c>
      <c r="AC37" s="27">
        <v>24.14</v>
      </c>
      <c r="AD37" s="27">
        <f t="shared" si="9"/>
        <v>0.996696944673823</v>
      </c>
      <c r="AE37" s="27">
        <v>488.34</v>
      </c>
      <c r="AF37" s="27">
        <f t="shared" si="10"/>
        <v>0.201626754748142</v>
      </c>
      <c r="AG37" s="27">
        <v>707.2</v>
      </c>
      <c r="AH37" s="27">
        <v>4831.46</v>
      </c>
      <c r="AI37" s="27">
        <f t="shared" si="11"/>
        <v>14.6373973912648</v>
      </c>
      <c r="AJ37" s="27">
        <v>20.26</v>
      </c>
      <c r="AK37" s="29">
        <f t="shared" si="12"/>
        <v>0.00836498761354253</v>
      </c>
    </row>
    <row r="38" spans="1:37">
      <c r="A38" s="14">
        <v>3</v>
      </c>
      <c r="B38" s="14">
        <v>2019</v>
      </c>
      <c r="C38" s="27" t="s">
        <v>82</v>
      </c>
      <c r="D38" s="27">
        <v>15001</v>
      </c>
      <c r="E38" s="27">
        <v>2415</v>
      </c>
      <c r="F38" s="27">
        <f t="shared" si="0"/>
        <v>6.21159420289855</v>
      </c>
      <c r="G38" s="27">
        <v>1183625</v>
      </c>
      <c r="H38" s="27">
        <f t="shared" si="1"/>
        <v>0.677154250145886</v>
      </c>
      <c r="I38" s="27">
        <v>22.48</v>
      </c>
      <c r="J38" s="27">
        <f t="shared" si="2"/>
        <v>0.128608533473689</v>
      </c>
      <c r="K38" s="27">
        <v>17479.4</v>
      </c>
      <c r="L38" s="27">
        <v>11059</v>
      </c>
      <c r="M38" s="27">
        <f t="shared" si="3"/>
        <v>4.57929606625259</v>
      </c>
      <c r="N38" s="27">
        <v>40782</v>
      </c>
      <c r="O38" s="27">
        <v>15283</v>
      </c>
      <c r="P38" s="27">
        <f t="shared" si="4"/>
        <v>2.66845514624092</v>
      </c>
      <c r="Q38" s="27">
        <v>8842.2</v>
      </c>
      <c r="R38" s="28">
        <v>6774</v>
      </c>
      <c r="S38" s="28">
        <f t="shared" si="5"/>
        <v>1.30531443755536</v>
      </c>
      <c r="T38" s="27">
        <v>102.4</v>
      </c>
      <c r="U38" s="27">
        <v>35.24</v>
      </c>
      <c r="V38" s="27">
        <f t="shared" si="6"/>
        <v>20.1608750872456</v>
      </c>
      <c r="W38" s="27">
        <v>40.5</v>
      </c>
      <c r="X38" s="28">
        <v>1099.584130995</v>
      </c>
      <c r="Y38" s="28">
        <f t="shared" si="7"/>
        <v>0.0629074299458219</v>
      </c>
      <c r="Z38" s="27">
        <v>4030.172685</v>
      </c>
      <c r="AA38" s="27">
        <f t="shared" si="8"/>
        <v>0.230566992288065</v>
      </c>
      <c r="AB38" s="27">
        <v>17.64</v>
      </c>
      <c r="AC38" s="27">
        <v>24.93</v>
      </c>
      <c r="AD38" s="27">
        <f t="shared" si="9"/>
        <v>1.03229813664596</v>
      </c>
      <c r="AE38" s="27">
        <v>530.39</v>
      </c>
      <c r="AF38" s="27">
        <f t="shared" si="10"/>
        <v>0.219623188405797</v>
      </c>
      <c r="AG38" s="27">
        <v>726.52</v>
      </c>
      <c r="AH38" s="27">
        <v>5100.91</v>
      </c>
      <c r="AI38" s="27">
        <f t="shared" si="11"/>
        <v>14.2429488071736</v>
      </c>
      <c r="AJ38" s="27">
        <v>20.61</v>
      </c>
      <c r="AK38" s="29">
        <f t="shared" si="12"/>
        <v>0.00853416149068323</v>
      </c>
    </row>
    <row r="39" spans="1:37">
      <c r="A39" s="14">
        <v>3</v>
      </c>
      <c r="B39" s="14">
        <v>2020</v>
      </c>
      <c r="C39" s="27" t="s">
        <v>82</v>
      </c>
      <c r="D39" s="27">
        <v>18393</v>
      </c>
      <c r="E39" s="27">
        <v>2403</v>
      </c>
      <c r="F39" s="27">
        <f t="shared" si="0"/>
        <v>7.6541822721598</v>
      </c>
      <c r="G39" s="27">
        <v>1293714</v>
      </c>
      <c r="H39" s="27">
        <f t="shared" si="1"/>
        <v>0.734088768342091</v>
      </c>
      <c r="I39" s="27">
        <v>35.95</v>
      </c>
      <c r="J39" s="27">
        <f t="shared" si="2"/>
        <v>0.203990149460377</v>
      </c>
      <c r="K39" s="27">
        <v>17623.4</v>
      </c>
      <c r="L39" s="27">
        <v>17958</v>
      </c>
      <c r="M39" s="27">
        <f t="shared" si="3"/>
        <v>7.47315855181024</v>
      </c>
      <c r="N39" s="27">
        <v>41353</v>
      </c>
      <c r="O39" s="27">
        <v>16567</v>
      </c>
      <c r="P39" s="27">
        <f t="shared" si="4"/>
        <v>2.49610671817468</v>
      </c>
      <c r="Q39" s="27">
        <v>8804.9</v>
      </c>
      <c r="R39" s="28">
        <v>6789.7</v>
      </c>
      <c r="S39" s="28">
        <f t="shared" si="5"/>
        <v>1.29680250968379</v>
      </c>
      <c r="T39" s="27">
        <v>101.9</v>
      </c>
      <c r="U39" s="27">
        <v>27.39</v>
      </c>
      <c r="V39" s="27">
        <f t="shared" si="6"/>
        <v>15.5418364220298</v>
      </c>
      <c r="W39" s="27">
        <v>40.5</v>
      </c>
      <c r="X39" s="28">
        <v>1050.001024176</v>
      </c>
      <c r="Y39" s="28">
        <f t="shared" si="7"/>
        <v>0.0595799348693215</v>
      </c>
      <c r="Z39" s="27">
        <v>3868.449984</v>
      </c>
      <c r="AA39" s="27">
        <f t="shared" si="8"/>
        <v>0.219506450741628</v>
      </c>
      <c r="AB39" s="27">
        <v>17.61</v>
      </c>
      <c r="AC39" s="27">
        <v>25.48</v>
      </c>
      <c r="AD39" s="27">
        <f t="shared" si="9"/>
        <v>1.06034124011652</v>
      </c>
      <c r="AE39" s="27">
        <v>568.74</v>
      </c>
      <c r="AF39" s="27">
        <f t="shared" si="10"/>
        <v>0.236679151061174</v>
      </c>
      <c r="AG39" s="27">
        <v>854.83</v>
      </c>
      <c r="AH39" s="27">
        <v>5270.16</v>
      </c>
      <c r="AI39" s="27">
        <f t="shared" si="11"/>
        <v>16.2201906583481</v>
      </c>
      <c r="AJ39" s="27">
        <v>21.02</v>
      </c>
      <c r="AK39" s="29">
        <f t="shared" si="12"/>
        <v>0.00874739908447774</v>
      </c>
    </row>
    <row r="40" spans="1:37">
      <c r="A40" s="14">
        <v>3</v>
      </c>
      <c r="B40" s="14">
        <v>2021</v>
      </c>
      <c r="C40" s="27" t="s">
        <v>82</v>
      </c>
      <c r="D40" s="27">
        <v>15433</v>
      </c>
      <c r="E40" s="27">
        <v>2400</v>
      </c>
      <c r="F40" s="27">
        <f t="shared" si="0"/>
        <v>6.43041666666667</v>
      </c>
      <c r="G40" s="27">
        <v>1547744</v>
      </c>
      <c r="H40" s="27">
        <f t="shared" si="1"/>
        <v>0.717052740817612</v>
      </c>
      <c r="I40" s="27">
        <v>41.15</v>
      </c>
      <c r="J40" s="27">
        <f t="shared" si="2"/>
        <v>0.190643415737</v>
      </c>
      <c r="K40" s="27">
        <v>21584.8</v>
      </c>
      <c r="L40" s="27">
        <v>24362</v>
      </c>
      <c r="M40" s="27">
        <f t="shared" si="3"/>
        <v>10.1508333333333</v>
      </c>
      <c r="N40" s="27">
        <v>44377</v>
      </c>
      <c r="O40" s="27">
        <v>18337</v>
      </c>
      <c r="P40" s="27">
        <f t="shared" si="4"/>
        <v>2.42007962043955</v>
      </c>
      <c r="Q40" s="27">
        <v>9583.6</v>
      </c>
      <c r="R40" s="28">
        <v>9646.5</v>
      </c>
      <c r="S40" s="28">
        <f t="shared" si="5"/>
        <v>0.99347950033691</v>
      </c>
      <c r="T40" s="27">
        <v>100.9</v>
      </c>
      <c r="U40" s="27">
        <v>22.48</v>
      </c>
      <c r="V40" s="27">
        <f t="shared" si="6"/>
        <v>10.4147362959119</v>
      </c>
      <c r="W40" s="27">
        <v>42</v>
      </c>
      <c r="X40" s="28">
        <v>1229.01075</v>
      </c>
      <c r="Y40" s="28">
        <f t="shared" si="7"/>
        <v>0.0569387138171306</v>
      </c>
      <c r="Z40" s="27">
        <v>3909.609</v>
      </c>
      <c r="AA40" s="27">
        <f t="shared" si="8"/>
        <v>0.181127877024573</v>
      </c>
      <c r="AB40" s="27">
        <v>17.86</v>
      </c>
      <c r="AC40" s="27">
        <v>26.17</v>
      </c>
      <c r="AD40" s="27">
        <f t="shared" si="9"/>
        <v>1.09041666666667</v>
      </c>
      <c r="AE40" s="27">
        <v>610.49</v>
      </c>
      <c r="AF40" s="27">
        <f t="shared" si="10"/>
        <v>0.254370833333333</v>
      </c>
      <c r="AG40" s="27">
        <v>874.77</v>
      </c>
      <c r="AH40" s="27">
        <v>5239.57</v>
      </c>
      <c r="AI40" s="27">
        <f t="shared" si="11"/>
        <v>16.6954540162647</v>
      </c>
      <c r="AJ40" s="27">
        <v>21.26</v>
      </c>
      <c r="AK40" s="29">
        <f t="shared" si="12"/>
        <v>0.00885833333333333</v>
      </c>
    </row>
    <row r="41" spans="1:37">
      <c r="A41" s="14">
        <v>3</v>
      </c>
      <c r="B41" s="14">
        <v>2022</v>
      </c>
      <c r="C41" s="27" t="s">
        <v>82</v>
      </c>
      <c r="D41" s="27">
        <v>24931</v>
      </c>
      <c r="E41" s="27">
        <v>2401</v>
      </c>
      <c r="F41" s="27">
        <f t="shared" si="0"/>
        <v>10.3835901707622</v>
      </c>
      <c r="G41" s="27">
        <v>1708541</v>
      </c>
      <c r="H41" s="27">
        <f t="shared" si="1"/>
        <v>0.718004093176498</v>
      </c>
      <c r="I41" s="27">
        <v>51.3</v>
      </c>
      <c r="J41" s="27">
        <f t="shared" si="2"/>
        <v>0.215585168748976</v>
      </c>
      <c r="K41" s="27">
        <v>23795.7</v>
      </c>
      <c r="L41" s="27">
        <v>24640</v>
      </c>
      <c r="M41" s="27">
        <f t="shared" si="3"/>
        <v>10.2623906705539</v>
      </c>
      <c r="N41" s="27">
        <v>46295</v>
      </c>
      <c r="O41" s="27">
        <v>19641</v>
      </c>
      <c r="P41" s="27">
        <f t="shared" si="4"/>
        <v>2.35705921287103</v>
      </c>
      <c r="Q41" s="27">
        <v>10223.9</v>
      </c>
      <c r="R41" s="28">
        <v>10916.8</v>
      </c>
      <c r="S41" s="28">
        <f t="shared" si="5"/>
        <v>0.936529019492892</v>
      </c>
      <c r="T41" s="27">
        <v>101.8</v>
      </c>
      <c r="U41" s="27">
        <v>20.27</v>
      </c>
      <c r="V41" s="27">
        <f t="shared" si="6"/>
        <v>8.51834575154334</v>
      </c>
      <c r="W41" s="27">
        <v>41.9</v>
      </c>
      <c r="X41" s="28">
        <v>1515.39033</v>
      </c>
      <c r="Y41" s="28">
        <f t="shared" si="7"/>
        <v>0.0636833684237068</v>
      </c>
      <c r="Z41" s="27">
        <v>3403.4066</v>
      </c>
      <c r="AA41" s="27">
        <f t="shared" si="8"/>
        <v>0.143026118164206</v>
      </c>
      <c r="AB41" s="27">
        <v>18.17</v>
      </c>
      <c r="AC41" s="27">
        <v>26.78</v>
      </c>
      <c r="AD41" s="27">
        <f t="shared" si="9"/>
        <v>1.11536859641816</v>
      </c>
      <c r="AE41" s="27">
        <v>646.91</v>
      </c>
      <c r="AF41" s="27">
        <f t="shared" si="10"/>
        <v>0.269433569346106</v>
      </c>
      <c r="AG41" s="27">
        <v>985.15</v>
      </c>
      <c r="AH41" s="27">
        <v>5887.7</v>
      </c>
      <c r="AI41" s="27">
        <f t="shared" si="11"/>
        <v>16.7323403026649</v>
      </c>
      <c r="AJ41" s="27">
        <v>21.62</v>
      </c>
      <c r="AK41" s="29">
        <f t="shared" si="12"/>
        <v>0.0090045814244065</v>
      </c>
    </row>
    <row r="42" spans="1:37">
      <c r="A42" s="14">
        <v>3</v>
      </c>
      <c r="B42" s="14">
        <v>2023</v>
      </c>
      <c r="C42" s="27" t="s">
        <v>82</v>
      </c>
      <c r="D42" s="27">
        <v>26554</v>
      </c>
      <c r="E42" s="27">
        <v>2396</v>
      </c>
      <c r="F42" s="27">
        <f t="shared" si="0"/>
        <v>11.0826377295492</v>
      </c>
      <c r="G42" s="27">
        <v>1919744</v>
      </c>
      <c r="H42" s="27">
        <f t="shared" si="1"/>
        <v>0.767268439879299</v>
      </c>
      <c r="I42" s="27">
        <v>60.98001</v>
      </c>
      <c r="J42" s="27">
        <f t="shared" si="2"/>
        <v>0.243720189444655</v>
      </c>
      <c r="K42" s="27">
        <v>25020.5</v>
      </c>
      <c r="L42" s="27">
        <v>22258</v>
      </c>
      <c r="M42" s="27">
        <f t="shared" si="3"/>
        <v>9.28964941569282</v>
      </c>
      <c r="N42" s="27">
        <v>48676</v>
      </c>
      <c r="O42" s="27">
        <v>21221</v>
      </c>
      <c r="P42" s="27">
        <f t="shared" si="4"/>
        <v>2.29376560953772</v>
      </c>
      <c r="Q42" s="27">
        <v>11245.8</v>
      </c>
      <c r="R42" s="28">
        <v>11130.4</v>
      </c>
      <c r="S42" s="28">
        <f t="shared" si="5"/>
        <v>1.01036800115</v>
      </c>
      <c r="T42" s="27">
        <v>100.6</v>
      </c>
      <c r="U42" s="27">
        <v>22.02</v>
      </c>
      <c r="V42" s="27">
        <f t="shared" si="6"/>
        <v>8.80078335764673</v>
      </c>
      <c r="W42" s="27">
        <v>42.2</v>
      </c>
      <c r="X42" s="28">
        <v>1961.80128</v>
      </c>
      <c r="Y42" s="28">
        <f t="shared" si="7"/>
        <v>0.0784077568393917</v>
      </c>
      <c r="Z42" s="27">
        <v>4213.9266</v>
      </c>
      <c r="AA42" s="27">
        <f t="shared" si="8"/>
        <v>0.168418960452429</v>
      </c>
      <c r="AB42" s="27">
        <v>17.78</v>
      </c>
      <c r="AC42" s="27">
        <v>28.41</v>
      </c>
      <c r="AD42" s="27">
        <f t="shared" si="9"/>
        <v>1.18572621035058</v>
      </c>
      <c r="AE42" s="27">
        <v>688.29</v>
      </c>
      <c r="AF42" s="27">
        <f t="shared" si="10"/>
        <v>0.287266277128548</v>
      </c>
      <c r="AG42" s="27">
        <v>1131.9</v>
      </c>
      <c r="AH42" s="27">
        <v>6836.24</v>
      </c>
      <c r="AI42" s="27">
        <f t="shared" si="11"/>
        <v>16.557347313728</v>
      </c>
      <c r="AJ42" s="27">
        <v>21.94</v>
      </c>
      <c r="AK42" s="29">
        <f t="shared" si="12"/>
        <v>0.00915692821368948</v>
      </c>
    </row>
    <row r="43" spans="1:37">
      <c r="A43" s="14">
        <v>3</v>
      </c>
      <c r="B43" s="14">
        <v>2024</v>
      </c>
      <c r="C43" s="27" t="s">
        <v>82</v>
      </c>
      <c r="D43" s="27">
        <v>32510</v>
      </c>
      <c r="E43" s="27">
        <v>2388</v>
      </c>
      <c r="F43" s="27">
        <f t="shared" si="0"/>
        <v>13.6139028475712</v>
      </c>
      <c r="G43" s="27">
        <v>2050766</v>
      </c>
      <c r="H43" s="27">
        <f t="shared" si="1"/>
        <v>0.779326305549011</v>
      </c>
      <c r="I43" s="27">
        <v>75.9892</v>
      </c>
      <c r="J43" s="27">
        <f t="shared" si="2"/>
        <v>0.288772012494965</v>
      </c>
      <c r="K43" s="27">
        <v>26314.6</v>
      </c>
      <c r="L43" s="27">
        <v>25828</v>
      </c>
      <c r="M43" s="27">
        <f t="shared" si="3"/>
        <v>10.8157453936348</v>
      </c>
      <c r="N43" s="27">
        <v>50888</v>
      </c>
      <c r="O43" s="27">
        <v>22543</v>
      </c>
      <c r="P43" s="27">
        <f t="shared" si="4"/>
        <v>2.25737479483653</v>
      </c>
      <c r="Q43" s="27">
        <v>11837.6</v>
      </c>
      <c r="R43" s="28">
        <v>11604.4</v>
      </c>
      <c r="S43" s="28">
        <f t="shared" si="5"/>
        <v>1.02009582572128</v>
      </c>
      <c r="T43" s="27">
        <v>100.2</v>
      </c>
      <c r="U43" s="27">
        <v>20.8184635136</v>
      </c>
      <c r="V43" s="27">
        <f t="shared" si="6"/>
        <v>7.91137372926056</v>
      </c>
      <c r="W43" s="27">
        <v>42.3052214474033</v>
      </c>
      <c r="X43" s="28">
        <v>2075.97555</v>
      </c>
      <c r="Y43" s="28">
        <f t="shared" si="7"/>
        <v>0.0788906367567814</v>
      </c>
      <c r="Z43" s="27">
        <v>5033.10123675</v>
      </c>
      <c r="AA43" s="27">
        <f t="shared" si="8"/>
        <v>0.191266492241949</v>
      </c>
      <c r="AB43" s="27">
        <v>14.82</v>
      </c>
      <c r="AC43" s="27">
        <v>30.1563</v>
      </c>
      <c r="AD43" s="27">
        <f t="shared" si="9"/>
        <v>1.26282663316583</v>
      </c>
      <c r="AE43" s="27">
        <v>726.3297</v>
      </c>
      <c r="AF43" s="27">
        <f t="shared" si="10"/>
        <v>0.304158165829146</v>
      </c>
      <c r="AG43" s="27">
        <v>1168.2236</v>
      </c>
      <c r="AH43" s="27">
        <v>6928.04</v>
      </c>
      <c r="AI43" s="27">
        <f t="shared" si="11"/>
        <v>16.8622525274104</v>
      </c>
      <c r="AJ43" s="27">
        <v>22.2711</v>
      </c>
      <c r="AK43" s="29">
        <f t="shared" si="12"/>
        <v>0.00932625628140703</v>
      </c>
    </row>
    <row r="44" spans="1:37">
      <c r="A44" s="14">
        <v>4</v>
      </c>
      <c r="B44" s="14">
        <v>2011</v>
      </c>
      <c r="C44" s="27" t="s">
        <v>83</v>
      </c>
      <c r="D44" s="27">
        <v>49829</v>
      </c>
      <c r="E44" s="27">
        <v>2024</v>
      </c>
      <c r="F44" s="27">
        <f t="shared" si="0"/>
        <v>24.6190711462451</v>
      </c>
      <c r="G44" s="27">
        <v>1648538</v>
      </c>
      <c r="H44" s="27">
        <f t="shared" si="1"/>
        <v>0.933841264806014</v>
      </c>
      <c r="I44" s="27">
        <v>1890.28</v>
      </c>
      <c r="J44" s="27">
        <f t="shared" si="2"/>
        <v>10.7077996748483</v>
      </c>
      <c r="K44" s="27">
        <v>17653.3</v>
      </c>
      <c r="L44" s="27">
        <v>40888</v>
      </c>
      <c r="M44" s="27">
        <f t="shared" si="3"/>
        <v>20.201581027668</v>
      </c>
      <c r="N44" s="27">
        <v>36365</v>
      </c>
      <c r="O44" s="27">
        <v>13742</v>
      </c>
      <c r="P44" s="27">
        <f t="shared" si="4"/>
        <v>2.64626691893465</v>
      </c>
      <c r="Q44" s="27">
        <v>13955.5</v>
      </c>
      <c r="R44" s="28">
        <v>3563.3</v>
      </c>
      <c r="S44" s="28">
        <f t="shared" si="5"/>
        <v>3.91645384896023</v>
      </c>
      <c r="T44" s="27">
        <v>105.6</v>
      </c>
      <c r="U44" s="27">
        <v>9.79</v>
      </c>
      <c r="V44" s="27">
        <f t="shared" si="6"/>
        <v>5.54570533554633</v>
      </c>
      <c r="W44" s="27">
        <v>45.6</v>
      </c>
      <c r="X44" s="28">
        <v>25160.641442476</v>
      </c>
      <c r="Y44" s="28">
        <f t="shared" si="7"/>
        <v>1.42526561280191</v>
      </c>
      <c r="Z44" s="27">
        <v>8678.302032</v>
      </c>
      <c r="AA44" s="27">
        <f t="shared" si="8"/>
        <v>0.491596587153677</v>
      </c>
      <c r="AB44" s="27">
        <v>16.18</v>
      </c>
      <c r="AC44" s="27">
        <v>23.57</v>
      </c>
      <c r="AD44" s="27">
        <f t="shared" si="9"/>
        <v>1.1645256916996</v>
      </c>
      <c r="AE44" s="27">
        <v>387.29</v>
      </c>
      <c r="AF44" s="27">
        <f t="shared" si="10"/>
        <v>0.191348814229249</v>
      </c>
      <c r="AG44" s="27">
        <v>354.88</v>
      </c>
      <c r="AH44" s="27">
        <v>3245.23</v>
      </c>
      <c r="AI44" s="27">
        <f t="shared" si="11"/>
        <v>10.9354344684352</v>
      </c>
      <c r="AJ44" s="27">
        <v>2.13</v>
      </c>
      <c r="AK44" s="29">
        <f t="shared" si="12"/>
        <v>0.00105237154150198</v>
      </c>
    </row>
    <row r="45" spans="1:37">
      <c r="A45" s="14">
        <v>4</v>
      </c>
      <c r="B45" s="14">
        <v>2012</v>
      </c>
      <c r="C45" s="27" t="s">
        <v>83</v>
      </c>
      <c r="D45" s="27">
        <v>53510</v>
      </c>
      <c r="E45" s="27">
        <v>2078</v>
      </c>
      <c r="F45" s="27">
        <f t="shared" si="0"/>
        <v>25.7507218479307</v>
      </c>
      <c r="G45" s="27">
        <v>1973442</v>
      </c>
      <c r="H45" s="27">
        <f t="shared" si="1"/>
        <v>1.00848924025081</v>
      </c>
      <c r="I45" s="27">
        <v>2458.5</v>
      </c>
      <c r="J45" s="27">
        <f t="shared" si="2"/>
        <v>12.5636871879519</v>
      </c>
      <c r="K45" s="27">
        <v>19568.3</v>
      </c>
      <c r="L45" s="27">
        <v>50511</v>
      </c>
      <c r="M45" s="27">
        <f t="shared" si="3"/>
        <v>24.3075072184793</v>
      </c>
      <c r="N45" s="27">
        <v>40306</v>
      </c>
      <c r="O45" s="27">
        <v>15365</v>
      </c>
      <c r="P45" s="27">
        <f t="shared" si="4"/>
        <v>2.62323462414579</v>
      </c>
      <c r="Q45" s="27">
        <v>15563.9</v>
      </c>
      <c r="R45" s="28">
        <v>3856</v>
      </c>
      <c r="S45" s="28">
        <f t="shared" si="5"/>
        <v>4.03628112033195</v>
      </c>
      <c r="T45" s="27">
        <v>103.3</v>
      </c>
      <c r="U45" s="27">
        <v>9.38</v>
      </c>
      <c r="V45" s="27">
        <f t="shared" si="6"/>
        <v>4.79346698486838</v>
      </c>
      <c r="W45" s="27">
        <v>46.2</v>
      </c>
      <c r="X45" s="28">
        <v>25761.774575</v>
      </c>
      <c r="Y45" s="28">
        <f t="shared" si="7"/>
        <v>1.31650549996678</v>
      </c>
      <c r="Z45" s="27">
        <v>9428.034375</v>
      </c>
      <c r="AA45" s="27">
        <f t="shared" si="8"/>
        <v>0.481801402012438</v>
      </c>
      <c r="AB45" s="27">
        <v>16.7</v>
      </c>
      <c r="AC45" s="27">
        <v>25.32</v>
      </c>
      <c r="AD45" s="27">
        <f t="shared" si="9"/>
        <v>1.21847930702599</v>
      </c>
      <c r="AE45" s="27">
        <v>405.55</v>
      </c>
      <c r="AF45" s="27">
        <f t="shared" si="10"/>
        <v>0.195163618864293</v>
      </c>
      <c r="AG45" s="27">
        <v>424.31</v>
      </c>
      <c r="AH45" s="27">
        <v>3685.31</v>
      </c>
      <c r="AI45" s="27">
        <f t="shared" si="11"/>
        <v>11.5135497420841</v>
      </c>
      <c r="AJ45" s="27">
        <v>2.15</v>
      </c>
      <c r="AK45" s="29">
        <f t="shared" si="12"/>
        <v>0.00103464870067372</v>
      </c>
    </row>
    <row r="46" spans="1:37">
      <c r="A46" s="14">
        <v>4</v>
      </c>
      <c r="B46" s="14">
        <v>2013</v>
      </c>
      <c r="C46" s="27" t="s">
        <v>83</v>
      </c>
      <c r="D46" s="27">
        <v>58036</v>
      </c>
      <c r="E46" s="27">
        <v>2125</v>
      </c>
      <c r="F46" s="27">
        <f t="shared" si="0"/>
        <v>27.3110588235294</v>
      </c>
      <c r="G46" s="27">
        <v>2130618</v>
      </c>
      <c r="H46" s="27">
        <f t="shared" si="1"/>
        <v>0.979774671203899</v>
      </c>
      <c r="I46" s="27">
        <v>2851.72</v>
      </c>
      <c r="J46" s="27">
        <f t="shared" si="2"/>
        <v>13.1137680492964</v>
      </c>
      <c r="K46" s="27">
        <v>21746</v>
      </c>
      <c r="L46" s="27">
        <v>62671</v>
      </c>
      <c r="M46" s="27">
        <f t="shared" si="3"/>
        <v>29.4922352941176</v>
      </c>
      <c r="N46" s="27">
        <v>44564</v>
      </c>
      <c r="O46" s="27">
        <v>17101</v>
      </c>
      <c r="P46" s="27">
        <f t="shared" si="4"/>
        <v>2.60592947780832</v>
      </c>
      <c r="Q46" s="27">
        <v>17417.9</v>
      </c>
      <c r="R46" s="28">
        <v>4168.3</v>
      </c>
      <c r="S46" s="28">
        <f t="shared" si="5"/>
        <v>4.1786579660773</v>
      </c>
      <c r="T46" s="27">
        <v>103.3</v>
      </c>
      <c r="U46" s="27">
        <v>8.7</v>
      </c>
      <c r="V46" s="27">
        <f t="shared" si="6"/>
        <v>4.00073576749747</v>
      </c>
      <c r="W46" s="27">
        <v>47.1</v>
      </c>
      <c r="X46" s="28">
        <v>26568.568628784</v>
      </c>
      <c r="Y46" s="28">
        <f t="shared" si="7"/>
        <v>1.22176807821135</v>
      </c>
      <c r="Z46" s="27">
        <v>10968.46686</v>
      </c>
      <c r="AA46" s="27">
        <f t="shared" si="8"/>
        <v>0.5043900882921</v>
      </c>
      <c r="AB46" s="27">
        <v>15.58</v>
      </c>
      <c r="AC46" s="27">
        <v>26.31</v>
      </c>
      <c r="AD46" s="27">
        <f t="shared" si="9"/>
        <v>1.23811764705882</v>
      </c>
      <c r="AE46" s="27">
        <v>424.95</v>
      </c>
      <c r="AF46" s="27">
        <f t="shared" si="10"/>
        <v>0.199976470588235</v>
      </c>
      <c r="AG46" s="27">
        <v>469.13</v>
      </c>
      <c r="AH46" s="27">
        <v>4173.66</v>
      </c>
      <c r="AI46" s="27">
        <f t="shared" si="11"/>
        <v>11.2402543570871</v>
      </c>
      <c r="AJ46" s="27">
        <v>2.17</v>
      </c>
      <c r="AK46" s="29">
        <f t="shared" si="12"/>
        <v>0.00102117647058824</v>
      </c>
    </row>
    <row r="47" spans="1:37">
      <c r="A47" s="14">
        <v>4</v>
      </c>
      <c r="B47" s="14">
        <v>2014</v>
      </c>
      <c r="C47" s="27" t="s">
        <v>83</v>
      </c>
      <c r="D47" s="27">
        <v>57761</v>
      </c>
      <c r="E47" s="27">
        <v>2171</v>
      </c>
      <c r="F47" s="27">
        <f t="shared" si="0"/>
        <v>26.6057116536158</v>
      </c>
      <c r="G47" s="27">
        <v>2335010</v>
      </c>
      <c r="H47" s="27">
        <f t="shared" si="1"/>
        <v>0.990355211536422</v>
      </c>
      <c r="I47" s="27">
        <v>3137.189</v>
      </c>
      <c r="J47" s="27">
        <f t="shared" si="2"/>
        <v>13.3058593998516</v>
      </c>
      <c r="K47" s="27">
        <v>23577.5</v>
      </c>
      <c r="L47" s="27">
        <v>74661</v>
      </c>
      <c r="M47" s="27">
        <f t="shared" si="3"/>
        <v>34.3901427913404</v>
      </c>
      <c r="N47" s="27">
        <v>48532</v>
      </c>
      <c r="O47" s="27">
        <v>18867</v>
      </c>
      <c r="P47" s="27">
        <f t="shared" si="4"/>
        <v>2.57232204378014</v>
      </c>
      <c r="Q47" s="27">
        <v>18985.3</v>
      </c>
      <c r="R47" s="28">
        <v>4433</v>
      </c>
      <c r="S47" s="28">
        <f t="shared" si="5"/>
        <v>4.28272050530115</v>
      </c>
      <c r="T47" s="27">
        <v>101.6</v>
      </c>
      <c r="U47" s="27">
        <v>7.89</v>
      </c>
      <c r="V47" s="27">
        <f t="shared" si="6"/>
        <v>3.34641077298272</v>
      </c>
      <c r="W47" s="27">
        <v>49.1</v>
      </c>
      <c r="X47" s="28">
        <v>25524.476130804</v>
      </c>
      <c r="Y47" s="28">
        <f t="shared" si="7"/>
        <v>1.08257771734934</v>
      </c>
      <c r="Z47" s="27">
        <v>12348.686556</v>
      </c>
      <c r="AA47" s="27">
        <f t="shared" si="8"/>
        <v>0.523748767087265</v>
      </c>
      <c r="AB47" s="27">
        <v>15.95</v>
      </c>
      <c r="AC47" s="27">
        <v>27.4</v>
      </c>
      <c r="AD47" s="27">
        <f t="shared" si="9"/>
        <v>1.26209120221096</v>
      </c>
      <c r="AE47" s="27">
        <v>435.79</v>
      </c>
      <c r="AF47" s="27">
        <f t="shared" si="10"/>
        <v>0.200732381391064</v>
      </c>
      <c r="AG47" s="27">
        <v>509.01</v>
      </c>
      <c r="AH47" s="27">
        <v>4524.67</v>
      </c>
      <c r="AI47" s="27">
        <f t="shared" si="11"/>
        <v>11.2496601962132</v>
      </c>
      <c r="AJ47" s="27">
        <v>2.18</v>
      </c>
      <c r="AK47" s="29">
        <f t="shared" si="12"/>
        <v>0.00100414555504376</v>
      </c>
    </row>
    <row r="48" spans="1:37">
      <c r="A48" s="14">
        <v>4</v>
      </c>
      <c r="B48" s="14">
        <v>2015</v>
      </c>
      <c r="C48" s="27" t="s">
        <v>83</v>
      </c>
      <c r="D48" s="27">
        <v>50773</v>
      </c>
      <c r="E48" s="27">
        <v>2188</v>
      </c>
      <c r="F48" s="27">
        <f t="shared" si="0"/>
        <v>23.20521023766</v>
      </c>
      <c r="G48" s="27">
        <v>2440875</v>
      </c>
      <c r="H48" s="27">
        <f t="shared" si="1"/>
        <v>0.93756841988008</v>
      </c>
      <c r="I48" s="27">
        <v>3453.892</v>
      </c>
      <c r="J48" s="27">
        <f t="shared" si="2"/>
        <v>13.2668000814317</v>
      </c>
      <c r="K48" s="27">
        <v>26034.1</v>
      </c>
      <c r="L48" s="27">
        <v>94031</v>
      </c>
      <c r="M48" s="27">
        <f t="shared" si="3"/>
        <v>42.9757769652651</v>
      </c>
      <c r="N48" s="27">
        <v>52859</v>
      </c>
      <c r="O48" s="27">
        <v>20569</v>
      </c>
      <c r="P48" s="27">
        <f t="shared" si="4"/>
        <v>2.5698381058875</v>
      </c>
      <c r="Q48" s="27">
        <v>21473.9</v>
      </c>
      <c r="R48" s="28">
        <v>4419.8</v>
      </c>
      <c r="S48" s="28">
        <f t="shared" si="5"/>
        <v>4.85856826100729</v>
      </c>
      <c r="T48" s="27">
        <v>101.8</v>
      </c>
      <c r="U48" s="27">
        <v>7.12</v>
      </c>
      <c r="V48" s="27">
        <f t="shared" si="6"/>
        <v>2.7348746451769</v>
      </c>
      <c r="W48" s="27">
        <v>48.4</v>
      </c>
      <c r="X48" s="28">
        <v>19896.03646188</v>
      </c>
      <c r="Y48" s="28">
        <f t="shared" si="7"/>
        <v>0.764229854762792</v>
      </c>
      <c r="Z48" s="27">
        <v>23727.899492</v>
      </c>
      <c r="AA48" s="27">
        <f t="shared" si="8"/>
        <v>0.911416161572707</v>
      </c>
      <c r="AB48" s="27">
        <v>16.09</v>
      </c>
      <c r="AC48" s="27">
        <v>28.92</v>
      </c>
      <c r="AD48" s="27">
        <f t="shared" si="9"/>
        <v>1.3217550274223</v>
      </c>
      <c r="AE48" s="27">
        <v>439.33</v>
      </c>
      <c r="AF48" s="27">
        <f t="shared" si="10"/>
        <v>0.200790676416819</v>
      </c>
      <c r="AG48" s="27">
        <v>700.48</v>
      </c>
      <c r="AH48" s="27">
        <v>5737.7</v>
      </c>
      <c r="AI48" s="27">
        <f t="shared" si="11"/>
        <v>12.2083761786082</v>
      </c>
      <c r="AJ48" s="27">
        <v>2.19</v>
      </c>
      <c r="AK48" s="29">
        <f t="shared" si="12"/>
        <v>0.00100091407678245</v>
      </c>
    </row>
    <row r="49" spans="1:37">
      <c r="A49" s="14">
        <v>4</v>
      </c>
      <c r="B49" s="14">
        <v>2016</v>
      </c>
      <c r="C49" s="27" t="s">
        <v>83</v>
      </c>
      <c r="D49" s="27">
        <v>51143</v>
      </c>
      <c r="E49" s="27">
        <v>2195</v>
      </c>
      <c r="F49" s="27">
        <f t="shared" si="0"/>
        <v>23.2997722095672</v>
      </c>
      <c r="G49" s="27">
        <v>2548433</v>
      </c>
      <c r="H49" s="27">
        <f t="shared" si="1"/>
        <v>0.89611444967597</v>
      </c>
      <c r="I49" s="27">
        <v>3940.979</v>
      </c>
      <c r="J49" s="27">
        <f t="shared" si="2"/>
        <v>13.857802923481</v>
      </c>
      <c r="K49" s="27">
        <v>28438.7</v>
      </c>
      <c r="L49" s="27">
        <v>100578</v>
      </c>
      <c r="M49" s="27">
        <f t="shared" si="3"/>
        <v>45.8214123006834</v>
      </c>
      <c r="N49" s="27">
        <v>57275</v>
      </c>
      <c r="O49" s="27">
        <v>22310</v>
      </c>
      <c r="P49" s="27">
        <f t="shared" si="4"/>
        <v>2.5672344240251</v>
      </c>
      <c r="Q49" s="27">
        <v>23643.2</v>
      </c>
      <c r="R49" s="28">
        <v>4665.8</v>
      </c>
      <c r="S49" s="28">
        <f t="shared" si="5"/>
        <v>5.0673410776287</v>
      </c>
      <c r="T49" s="27">
        <v>101.4</v>
      </c>
      <c r="U49" s="27">
        <v>1.5</v>
      </c>
      <c r="V49" s="27">
        <f t="shared" si="6"/>
        <v>0.527450270230355</v>
      </c>
      <c r="W49" s="27">
        <v>48.4</v>
      </c>
      <c r="X49" s="28">
        <v>18754.46497008</v>
      </c>
      <c r="Y49" s="28">
        <f t="shared" si="7"/>
        <v>0.659469841099628</v>
      </c>
      <c r="Z49" s="27">
        <v>28387.263933</v>
      </c>
      <c r="AA49" s="27">
        <f t="shared" si="8"/>
        <v>0.998191335504084</v>
      </c>
      <c r="AB49" s="27">
        <v>14.97</v>
      </c>
      <c r="AC49" s="27">
        <v>29.95</v>
      </c>
      <c r="AD49" s="27">
        <f t="shared" si="9"/>
        <v>1.36446469248292</v>
      </c>
      <c r="AE49" s="27">
        <v>452.04</v>
      </c>
      <c r="AF49" s="27">
        <f t="shared" si="10"/>
        <v>0.205940774487472</v>
      </c>
      <c r="AG49" s="27">
        <v>716.2</v>
      </c>
      <c r="AH49" s="27">
        <v>6406.77</v>
      </c>
      <c r="AI49" s="27">
        <f t="shared" si="11"/>
        <v>11.1787999257036</v>
      </c>
      <c r="AJ49" s="27">
        <v>2.2</v>
      </c>
      <c r="AK49" s="29">
        <f t="shared" si="12"/>
        <v>0.00100227790432802</v>
      </c>
    </row>
    <row r="50" spans="1:37">
      <c r="A50" s="14">
        <v>4</v>
      </c>
      <c r="B50" s="14">
        <v>2017</v>
      </c>
      <c r="C50" s="27" t="s">
        <v>83</v>
      </c>
      <c r="D50" s="27">
        <v>52719</v>
      </c>
      <c r="E50" s="27">
        <v>2194</v>
      </c>
      <c r="F50" s="27">
        <f t="shared" si="0"/>
        <v>24.0287146763902</v>
      </c>
      <c r="G50" s="27">
        <v>2690851</v>
      </c>
      <c r="H50" s="27">
        <f t="shared" si="1"/>
        <v>0.858986014767333</v>
      </c>
      <c r="I50" s="27">
        <v>4486.892</v>
      </c>
      <c r="J50" s="27">
        <f t="shared" si="2"/>
        <v>14.3232660514143</v>
      </c>
      <c r="K50" s="27">
        <v>31325.9</v>
      </c>
      <c r="L50" s="27">
        <v>106948</v>
      </c>
      <c r="M50" s="27">
        <f t="shared" si="3"/>
        <v>48.7456700091158</v>
      </c>
      <c r="N50" s="27">
        <v>62406</v>
      </c>
      <c r="O50" s="27">
        <v>24240</v>
      </c>
      <c r="P50" s="27">
        <f t="shared" si="4"/>
        <v>2.57450495049505</v>
      </c>
      <c r="Q50" s="27">
        <v>26154.6</v>
      </c>
      <c r="R50" s="28">
        <v>5049.4</v>
      </c>
      <c r="S50" s="28">
        <f t="shared" si="5"/>
        <v>5.17974412801521</v>
      </c>
      <c r="T50" s="27">
        <v>101.9</v>
      </c>
      <c r="U50" s="27">
        <v>0.65</v>
      </c>
      <c r="V50" s="27">
        <f t="shared" si="6"/>
        <v>0.207496033633511</v>
      </c>
      <c r="W50" s="27">
        <v>48.4</v>
      </c>
      <c r="X50" s="28">
        <v>21877.008366114</v>
      </c>
      <c r="Y50" s="28">
        <f t="shared" si="7"/>
        <v>0.698368071343968</v>
      </c>
      <c r="Z50" s="27">
        <v>32841.362862</v>
      </c>
      <c r="AA50" s="27">
        <f t="shared" si="8"/>
        <v>1.04837731276675</v>
      </c>
      <c r="AB50" s="27">
        <v>17.13</v>
      </c>
      <c r="AC50" s="27">
        <v>31.52</v>
      </c>
      <c r="AD50" s="27">
        <f t="shared" si="9"/>
        <v>1.43664539653601</v>
      </c>
      <c r="AE50" s="27">
        <v>466.61</v>
      </c>
      <c r="AF50" s="27">
        <f t="shared" si="10"/>
        <v>0.21267547857794</v>
      </c>
      <c r="AG50" s="27">
        <v>795.38</v>
      </c>
      <c r="AH50" s="27">
        <v>6824.53</v>
      </c>
      <c r="AI50" s="27">
        <f t="shared" si="11"/>
        <v>11.6547220101604</v>
      </c>
      <c r="AJ50" s="27">
        <v>2.22</v>
      </c>
      <c r="AK50" s="29">
        <f t="shared" si="12"/>
        <v>0.00101185050136737</v>
      </c>
    </row>
    <row r="51" spans="1:37">
      <c r="A51" s="14">
        <v>4</v>
      </c>
      <c r="B51" s="14">
        <v>2018</v>
      </c>
      <c r="C51" s="27" t="s">
        <v>83</v>
      </c>
      <c r="D51" s="27">
        <v>46929</v>
      </c>
      <c r="E51" s="27">
        <v>2192</v>
      </c>
      <c r="F51" s="27">
        <f t="shared" si="0"/>
        <v>21.4092153284672</v>
      </c>
      <c r="G51" s="27">
        <v>2740103</v>
      </c>
      <c r="H51" s="27">
        <f t="shared" si="1"/>
        <v>0.779292917801908</v>
      </c>
      <c r="I51" s="27">
        <v>4957.82</v>
      </c>
      <c r="J51" s="27">
        <f t="shared" si="2"/>
        <v>14.1001780361419</v>
      </c>
      <c r="K51" s="27">
        <v>35161.4</v>
      </c>
      <c r="L51" s="27">
        <v>123496</v>
      </c>
      <c r="M51" s="27">
        <f t="shared" si="3"/>
        <v>56.3394160583942</v>
      </c>
      <c r="N51" s="27">
        <v>67990</v>
      </c>
      <c r="O51" s="27">
        <v>26490</v>
      </c>
      <c r="P51" s="27">
        <f t="shared" si="4"/>
        <v>2.56662891657229</v>
      </c>
      <c r="Q51" s="27">
        <v>29563.5</v>
      </c>
      <c r="R51" s="28">
        <v>5477.4</v>
      </c>
      <c r="S51" s="28">
        <f t="shared" si="5"/>
        <v>5.39736006134297</v>
      </c>
      <c r="T51" s="27">
        <v>102.5</v>
      </c>
      <c r="U51" s="27">
        <v>0.27</v>
      </c>
      <c r="V51" s="27">
        <f t="shared" si="6"/>
        <v>0.0767887513011427</v>
      </c>
      <c r="W51" s="27">
        <v>48.4</v>
      </c>
      <c r="X51" s="28">
        <v>27295.976809212</v>
      </c>
      <c r="Y51" s="28">
        <f t="shared" si="7"/>
        <v>0.77630517582383</v>
      </c>
      <c r="Z51" s="27">
        <v>36244.690932</v>
      </c>
      <c r="AA51" s="27">
        <f t="shared" si="8"/>
        <v>1.03080909554227</v>
      </c>
      <c r="AB51" s="27">
        <v>16.94</v>
      </c>
      <c r="AC51" s="27">
        <v>32.61</v>
      </c>
      <c r="AD51" s="27">
        <f t="shared" si="9"/>
        <v>1.48768248175182</v>
      </c>
      <c r="AE51" s="27">
        <v>478.49</v>
      </c>
      <c r="AF51" s="27">
        <f t="shared" si="10"/>
        <v>0.218289233576642</v>
      </c>
      <c r="AG51" s="27">
        <v>835.65</v>
      </c>
      <c r="AH51" s="27">
        <v>7471.43</v>
      </c>
      <c r="AI51" s="27">
        <f t="shared" si="11"/>
        <v>11.1846058920448</v>
      </c>
      <c r="AJ51" s="27">
        <v>2.23</v>
      </c>
      <c r="AK51" s="29">
        <f t="shared" si="12"/>
        <v>0.00101733576642336</v>
      </c>
    </row>
    <row r="52" spans="1:37">
      <c r="A52" s="14">
        <v>4</v>
      </c>
      <c r="B52" s="14">
        <v>2019</v>
      </c>
      <c r="C52" s="27" t="s">
        <v>83</v>
      </c>
      <c r="D52" s="27">
        <v>44241</v>
      </c>
      <c r="E52" s="27">
        <v>2190</v>
      </c>
      <c r="F52" s="27">
        <f t="shared" si="0"/>
        <v>20.2013698630137</v>
      </c>
      <c r="G52" s="27">
        <v>2851859</v>
      </c>
      <c r="H52" s="27">
        <f t="shared" si="1"/>
        <v>0.755119284031032</v>
      </c>
      <c r="I52" s="27">
        <v>5695.281</v>
      </c>
      <c r="J52" s="27">
        <f t="shared" si="2"/>
        <v>15.0800460719676</v>
      </c>
      <c r="K52" s="27">
        <v>37767</v>
      </c>
      <c r="L52" s="27">
        <v>131716</v>
      </c>
      <c r="M52" s="27">
        <f t="shared" si="3"/>
        <v>60.1442922374429</v>
      </c>
      <c r="N52" s="27">
        <v>73849</v>
      </c>
      <c r="O52" s="27">
        <v>28928</v>
      </c>
      <c r="P52" s="27">
        <f t="shared" si="4"/>
        <v>2.55285536504425</v>
      </c>
      <c r="Q52" s="27">
        <v>31839.7</v>
      </c>
      <c r="R52" s="28">
        <v>5812.9</v>
      </c>
      <c r="S52" s="28">
        <f t="shared" si="5"/>
        <v>5.47742090866865</v>
      </c>
      <c r="T52" s="27">
        <v>102.3</v>
      </c>
      <c r="U52" s="27">
        <v>0.19</v>
      </c>
      <c r="V52" s="27">
        <f t="shared" si="6"/>
        <v>0.0503084703577197</v>
      </c>
      <c r="W52" s="27">
        <v>48.5</v>
      </c>
      <c r="X52" s="28">
        <v>28729.26903672</v>
      </c>
      <c r="Y52" s="28">
        <f t="shared" si="7"/>
        <v>0.76069767354357</v>
      </c>
      <c r="Z52" s="27">
        <v>41360.715585</v>
      </c>
      <c r="AA52" s="27">
        <f t="shared" si="8"/>
        <v>1.09515491262213</v>
      </c>
      <c r="AB52" s="27">
        <v>16.9</v>
      </c>
      <c r="AC52" s="27">
        <v>34.32</v>
      </c>
      <c r="AD52" s="27">
        <f t="shared" si="9"/>
        <v>1.56712328767123</v>
      </c>
      <c r="AE52" s="27">
        <v>497.03</v>
      </c>
      <c r="AF52" s="27">
        <f t="shared" si="10"/>
        <v>0.226954337899543</v>
      </c>
      <c r="AG52" s="27">
        <v>972.98</v>
      </c>
      <c r="AH52" s="27">
        <v>7408.19</v>
      </c>
      <c r="AI52" s="27">
        <f t="shared" si="11"/>
        <v>13.1338424095494</v>
      </c>
      <c r="AJ52" s="27">
        <v>2.24</v>
      </c>
      <c r="AK52" s="29">
        <f t="shared" si="12"/>
        <v>0.00102283105022831</v>
      </c>
    </row>
    <row r="53" spans="1:37">
      <c r="A53" s="14">
        <v>4</v>
      </c>
      <c r="B53" s="14">
        <v>2020</v>
      </c>
      <c r="C53" s="27" t="s">
        <v>83</v>
      </c>
      <c r="D53" s="27">
        <v>46172</v>
      </c>
      <c r="E53" s="27">
        <v>2189</v>
      </c>
      <c r="F53" s="27">
        <f t="shared" si="0"/>
        <v>21.0927364093193</v>
      </c>
      <c r="G53" s="27">
        <v>2974157</v>
      </c>
      <c r="H53" s="27">
        <f t="shared" si="1"/>
        <v>0.772436083898648</v>
      </c>
      <c r="I53" s="27">
        <v>6316.161</v>
      </c>
      <c r="J53" s="27">
        <f t="shared" si="2"/>
        <v>16.4040790990972</v>
      </c>
      <c r="K53" s="27">
        <v>38503.6</v>
      </c>
      <c r="L53" s="27">
        <v>162824</v>
      </c>
      <c r="M53" s="27">
        <f t="shared" si="3"/>
        <v>74.3828232069438</v>
      </c>
      <c r="N53" s="27">
        <v>75602</v>
      </c>
      <c r="O53" s="27">
        <v>30126</v>
      </c>
      <c r="P53" s="27">
        <f t="shared" si="4"/>
        <v>2.50952665471686</v>
      </c>
      <c r="Q53" s="27">
        <v>32495.5</v>
      </c>
      <c r="R53" s="28">
        <v>5899.8</v>
      </c>
      <c r="S53" s="28">
        <f t="shared" si="5"/>
        <v>5.50789857283298</v>
      </c>
      <c r="T53" s="27">
        <v>101.7</v>
      </c>
      <c r="U53" s="27">
        <v>0.18</v>
      </c>
      <c r="V53" s="27">
        <f t="shared" si="6"/>
        <v>0.0467488754298299</v>
      </c>
      <c r="W53" s="27">
        <v>49</v>
      </c>
      <c r="X53" s="28">
        <v>23208.91204608</v>
      </c>
      <c r="Y53" s="28">
        <f t="shared" si="7"/>
        <v>0.60277252116893</v>
      </c>
      <c r="Z53" s="27">
        <v>44621.057232</v>
      </c>
      <c r="AA53" s="27">
        <f t="shared" si="8"/>
        <v>1.15888013671449</v>
      </c>
      <c r="AB53" s="27">
        <v>16.47</v>
      </c>
      <c r="AC53" s="27">
        <v>34.81</v>
      </c>
      <c r="AD53" s="27">
        <f t="shared" si="9"/>
        <v>1.59022384650525</v>
      </c>
      <c r="AE53" s="27">
        <v>507.07</v>
      </c>
      <c r="AF53" s="27">
        <f t="shared" si="10"/>
        <v>0.23164458656921</v>
      </c>
      <c r="AG53" s="27">
        <v>1055.86</v>
      </c>
      <c r="AH53" s="27">
        <v>7116.18</v>
      </c>
      <c r="AI53" s="27">
        <f t="shared" si="11"/>
        <v>14.8374549266601</v>
      </c>
      <c r="AJ53" s="27">
        <v>2.23</v>
      </c>
      <c r="AK53" s="29">
        <f t="shared" si="12"/>
        <v>0.00101873001370489</v>
      </c>
    </row>
    <row r="54" spans="1:37">
      <c r="A54" s="14">
        <v>4</v>
      </c>
      <c r="B54" s="14">
        <v>2021</v>
      </c>
      <c r="C54" s="27" t="s">
        <v>83</v>
      </c>
      <c r="D54" s="27">
        <v>41496</v>
      </c>
      <c r="E54" s="27">
        <v>2189</v>
      </c>
      <c r="F54" s="27">
        <f t="shared" si="0"/>
        <v>18.956601187757</v>
      </c>
      <c r="G54" s="27">
        <v>3135144</v>
      </c>
      <c r="H54" s="27">
        <f t="shared" si="1"/>
        <v>0.706898425503994</v>
      </c>
      <c r="I54" s="27">
        <v>7005.649</v>
      </c>
      <c r="J54" s="27">
        <f t="shared" si="2"/>
        <v>15.7960280221056</v>
      </c>
      <c r="K54" s="27">
        <v>44350.7</v>
      </c>
      <c r="L54" s="27">
        <v>198778</v>
      </c>
      <c r="M54" s="27">
        <f t="shared" si="3"/>
        <v>90.807674737323</v>
      </c>
      <c r="N54" s="27">
        <v>81518</v>
      </c>
      <c r="O54" s="27">
        <v>33303</v>
      </c>
      <c r="P54" s="27">
        <f t="shared" si="4"/>
        <v>2.44776746839624</v>
      </c>
      <c r="Q54" s="27">
        <v>36507.1</v>
      </c>
      <c r="R54" s="28">
        <v>7732.2</v>
      </c>
      <c r="S54" s="28">
        <f t="shared" si="5"/>
        <v>4.72143762447945</v>
      </c>
      <c r="T54" s="27">
        <v>101.1</v>
      </c>
      <c r="U54" s="27">
        <v>0.14</v>
      </c>
      <c r="V54" s="27">
        <f t="shared" si="6"/>
        <v>0.0315665818126884</v>
      </c>
      <c r="W54" s="27">
        <v>49.3</v>
      </c>
      <c r="X54" s="28">
        <v>30383.9844</v>
      </c>
      <c r="Y54" s="28">
        <f t="shared" si="7"/>
        <v>0.685084663827177</v>
      </c>
      <c r="Z54" s="27">
        <v>46270.158</v>
      </c>
      <c r="AA54" s="27">
        <f t="shared" si="8"/>
        <v>1.04327909142359</v>
      </c>
      <c r="AB54" s="27">
        <v>16.31</v>
      </c>
      <c r="AC54" s="27">
        <v>36.1</v>
      </c>
      <c r="AD54" s="27">
        <f t="shared" si="9"/>
        <v>1.64915486523527</v>
      </c>
      <c r="AE54" s="27">
        <v>523.52</v>
      </c>
      <c r="AF54" s="27">
        <f t="shared" si="10"/>
        <v>0.239159433531293</v>
      </c>
      <c r="AG54" s="27">
        <v>1054.19</v>
      </c>
      <c r="AH54" s="27">
        <v>7205.12</v>
      </c>
      <c r="AI54" s="27">
        <f t="shared" si="11"/>
        <v>14.6311234233434</v>
      </c>
      <c r="AJ54" s="27">
        <v>2.23</v>
      </c>
      <c r="AK54" s="29">
        <f t="shared" si="12"/>
        <v>0.00101873001370489</v>
      </c>
    </row>
    <row r="55" spans="1:37">
      <c r="A55" s="14">
        <v>4</v>
      </c>
      <c r="B55" s="14">
        <v>2022</v>
      </c>
      <c r="C55" s="27" t="s">
        <v>83</v>
      </c>
      <c r="D55" s="27">
        <v>53459</v>
      </c>
      <c r="E55" s="27">
        <v>2184</v>
      </c>
      <c r="F55" s="27">
        <f t="shared" si="0"/>
        <v>24.4775641025641</v>
      </c>
      <c r="G55" s="27">
        <v>3489973</v>
      </c>
      <c r="H55" s="27">
        <f t="shared" si="1"/>
        <v>0.771735467378998</v>
      </c>
      <c r="I55" s="27">
        <v>7947.508</v>
      </c>
      <c r="J55" s="27">
        <f t="shared" si="2"/>
        <v>17.5742729266912</v>
      </c>
      <c r="K55" s="27">
        <v>45222.4</v>
      </c>
      <c r="L55" s="27">
        <v>202722</v>
      </c>
      <c r="M55" s="27">
        <f t="shared" si="3"/>
        <v>92.8214285714286</v>
      </c>
      <c r="N55" s="27">
        <v>84023</v>
      </c>
      <c r="O55" s="27">
        <v>34754</v>
      </c>
      <c r="P55" s="27">
        <f t="shared" si="4"/>
        <v>2.4176497669333</v>
      </c>
      <c r="Q55" s="27">
        <v>38150.6</v>
      </c>
      <c r="R55" s="28">
        <v>6960.4</v>
      </c>
      <c r="S55" s="28">
        <f t="shared" si="5"/>
        <v>5.48109304062985</v>
      </c>
      <c r="T55" s="27">
        <v>101.8</v>
      </c>
      <c r="U55" s="27">
        <v>0.11</v>
      </c>
      <c r="V55" s="27">
        <f t="shared" si="6"/>
        <v>0.0243242287008208</v>
      </c>
      <c r="W55" s="27">
        <v>49.8</v>
      </c>
      <c r="X55" s="28">
        <v>36668.67937</v>
      </c>
      <c r="Y55" s="28">
        <f t="shared" si="7"/>
        <v>0.810852130139046</v>
      </c>
      <c r="Z55" s="27">
        <v>50714.794</v>
      </c>
      <c r="AA55" s="27">
        <f t="shared" si="8"/>
        <v>1.12145295251911</v>
      </c>
      <c r="AB55" s="27">
        <v>16.05</v>
      </c>
      <c r="AC55" s="27">
        <v>36.86</v>
      </c>
      <c r="AD55" s="27">
        <f t="shared" si="9"/>
        <v>1.68772893772894</v>
      </c>
      <c r="AE55" s="27">
        <v>534.88</v>
      </c>
      <c r="AF55" s="27">
        <f t="shared" si="10"/>
        <v>0.244908424908425</v>
      </c>
      <c r="AG55" s="27">
        <v>1067.8</v>
      </c>
      <c r="AH55" s="27">
        <v>7469.15</v>
      </c>
      <c r="AI55" s="27">
        <f t="shared" si="11"/>
        <v>14.2961381147788</v>
      </c>
      <c r="AJ55" s="27">
        <v>2.24</v>
      </c>
      <c r="AK55" s="29">
        <f t="shared" si="12"/>
        <v>0.00102564102564103</v>
      </c>
    </row>
    <row r="56" spans="1:37">
      <c r="A56" s="14">
        <v>4</v>
      </c>
      <c r="B56" s="14">
        <v>2023</v>
      </c>
      <c r="C56" s="27" t="s">
        <v>83</v>
      </c>
      <c r="D56" s="27">
        <v>59993</v>
      </c>
      <c r="E56" s="27">
        <v>2186</v>
      </c>
      <c r="F56" s="27">
        <f t="shared" si="0"/>
        <v>27.4441903019213</v>
      </c>
      <c r="G56" s="27">
        <v>4410019</v>
      </c>
      <c r="H56" s="27">
        <f t="shared" si="1"/>
        <v>0.931293436415739</v>
      </c>
      <c r="I56" s="27">
        <v>8536.943</v>
      </c>
      <c r="J56" s="27">
        <f t="shared" si="2"/>
        <v>18.0280379357896</v>
      </c>
      <c r="K56" s="27">
        <v>47353.7</v>
      </c>
      <c r="L56" s="27">
        <v>193973</v>
      </c>
      <c r="M56" s="27">
        <f t="shared" si="3"/>
        <v>88.7342177493138</v>
      </c>
      <c r="N56" s="27">
        <v>88650</v>
      </c>
      <c r="O56" s="27">
        <v>37358</v>
      </c>
      <c r="P56" s="27">
        <f t="shared" si="4"/>
        <v>2.37298570587291</v>
      </c>
      <c r="Q56" s="27">
        <v>40344.8</v>
      </c>
      <c r="R56" s="28">
        <v>6893.8</v>
      </c>
      <c r="S56" s="28">
        <f t="shared" si="5"/>
        <v>5.85233108010096</v>
      </c>
      <c r="T56" s="27">
        <v>100.4</v>
      </c>
      <c r="U56" s="27">
        <v>0.11</v>
      </c>
      <c r="V56" s="27">
        <f t="shared" si="6"/>
        <v>0.0232294414164046</v>
      </c>
      <c r="W56" s="27">
        <v>49.8</v>
      </c>
      <c r="X56" s="28">
        <v>36535.73016</v>
      </c>
      <c r="Y56" s="28">
        <f t="shared" si="7"/>
        <v>0.771549639415716</v>
      </c>
      <c r="Z56" s="27">
        <v>57071.2233</v>
      </c>
      <c r="AA56" s="27">
        <f t="shared" si="8"/>
        <v>1.20521148928172</v>
      </c>
      <c r="AB56" s="27">
        <v>15.98</v>
      </c>
      <c r="AC56" s="27">
        <v>38.9</v>
      </c>
      <c r="AD56" s="27">
        <f t="shared" si="9"/>
        <v>1.77950594693504</v>
      </c>
      <c r="AE56" s="27">
        <v>545.53</v>
      </c>
      <c r="AF56" s="27">
        <f t="shared" si="10"/>
        <v>0.24955626715462</v>
      </c>
      <c r="AG56" s="27">
        <v>1145.82</v>
      </c>
      <c r="AH56" s="27">
        <v>7971.25</v>
      </c>
      <c r="AI56" s="27">
        <f t="shared" si="11"/>
        <v>14.3744080288537</v>
      </c>
      <c r="AJ56" s="27">
        <v>2.24</v>
      </c>
      <c r="AK56" s="29">
        <f t="shared" si="12"/>
        <v>0.00102470265324794</v>
      </c>
    </row>
    <row r="57" spans="1:37">
      <c r="A57" s="14">
        <v>4</v>
      </c>
      <c r="B57" s="14">
        <v>2024</v>
      </c>
      <c r="C57" s="27" t="s">
        <v>83</v>
      </c>
      <c r="D57" s="27">
        <v>64722</v>
      </c>
      <c r="E57" s="27">
        <v>2183</v>
      </c>
      <c r="F57" s="27">
        <f t="shared" si="0"/>
        <v>29.6481905634448</v>
      </c>
      <c r="G57" s="27">
        <v>4676848</v>
      </c>
      <c r="H57" s="27">
        <f t="shared" si="1"/>
        <v>0.938314029424334</v>
      </c>
      <c r="I57" s="27">
        <v>9153.259</v>
      </c>
      <c r="J57" s="27">
        <f t="shared" si="2"/>
        <v>18.3641446860247</v>
      </c>
      <c r="K57" s="27">
        <v>49843.1</v>
      </c>
      <c r="L57" s="27">
        <v>199702</v>
      </c>
      <c r="M57" s="27">
        <f t="shared" si="3"/>
        <v>91.4805313788365</v>
      </c>
      <c r="N57" s="27">
        <v>92464</v>
      </c>
      <c r="O57" s="27">
        <v>39856</v>
      </c>
      <c r="P57" s="27">
        <f t="shared" si="4"/>
        <v>2.31995182657567</v>
      </c>
      <c r="Q57" s="27">
        <v>42499.9</v>
      </c>
      <c r="R57" s="28">
        <v>7226.8</v>
      </c>
      <c r="S57" s="28">
        <f t="shared" si="5"/>
        <v>5.88087396911496</v>
      </c>
      <c r="T57" s="27">
        <v>100.1</v>
      </c>
      <c r="U57" s="27">
        <v>0.1063049111</v>
      </c>
      <c r="V57" s="27">
        <f t="shared" si="6"/>
        <v>0.0213279091990667</v>
      </c>
      <c r="W57" s="27">
        <v>49.84</v>
      </c>
      <c r="X57" s="28">
        <v>36122.68674</v>
      </c>
      <c r="Y57" s="28">
        <f t="shared" si="7"/>
        <v>0.724727931047627</v>
      </c>
      <c r="Z57" s="27">
        <v>61954.775141625</v>
      </c>
      <c r="AA57" s="27">
        <f t="shared" si="8"/>
        <v>1.24299602435693</v>
      </c>
      <c r="AB57" s="27">
        <v>15.88</v>
      </c>
      <c r="AC57" s="27">
        <v>40.1621</v>
      </c>
      <c r="AD57" s="27">
        <f t="shared" si="9"/>
        <v>1.83976637654604</v>
      </c>
      <c r="AE57" s="27">
        <v>556.0271</v>
      </c>
      <c r="AF57" s="27">
        <f t="shared" si="10"/>
        <v>0.254707787448465</v>
      </c>
      <c r="AG57" s="27">
        <v>1200.6548</v>
      </c>
      <c r="AH57" s="27">
        <v>8396.48</v>
      </c>
      <c r="AI57" s="27">
        <f t="shared" si="11"/>
        <v>14.2995016959488</v>
      </c>
      <c r="AJ57" s="27">
        <v>2.256</v>
      </c>
      <c r="AK57" s="29">
        <f t="shared" si="12"/>
        <v>0.0010334402198809</v>
      </c>
    </row>
    <row r="58" spans="1:37">
      <c r="A58" s="14">
        <v>5</v>
      </c>
      <c r="B58" s="14">
        <v>2011</v>
      </c>
      <c r="C58" s="27" t="s">
        <v>84</v>
      </c>
      <c r="D58" s="27">
        <v>17884</v>
      </c>
      <c r="E58" s="27">
        <v>2725</v>
      </c>
      <c r="F58" s="27">
        <f t="shared" si="0"/>
        <v>6.56293577981651</v>
      </c>
      <c r="G58" s="27">
        <v>488723</v>
      </c>
      <c r="H58" s="27">
        <f t="shared" si="1"/>
        <v>0.621966987795411</v>
      </c>
      <c r="I58" s="27">
        <v>26.26</v>
      </c>
      <c r="J58" s="27">
        <f t="shared" si="2"/>
        <v>0.334194484391107</v>
      </c>
      <c r="K58" s="27">
        <v>7857.7</v>
      </c>
      <c r="L58" s="27">
        <v>4920</v>
      </c>
      <c r="M58" s="27">
        <f t="shared" si="3"/>
        <v>1.80550458715596</v>
      </c>
      <c r="N58" s="27">
        <v>17043</v>
      </c>
      <c r="O58" s="27">
        <v>7634</v>
      </c>
      <c r="P58" s="27">
        <f t="shared" si="4"/>
        <v>2.23251244432801</v>
      </c>
      <c r="Q58" s="27">
        <v>3820.5</v>
      </c>
      <c r="R58" s="28">
        <v>2931.4</v>
      </c>
      <c r="S58" s="28">
        <f t="shared" si="5"/>
        <v>1.30330217643447</v>
      </c>
      <c r="T58" s="27">
        <v>105.2</v>
      </c>
      <c r="U58" s="27">
        <v>41.32</v>
      </c>
      <c r="V58" s="27">
        <f t="shared" si="6"/>
        <v>52.5853621288672</v>
      </c>
      <c r="W58" s="27">
        <v>34.2</v>
      </c>
      <c r="X58" s="28">
        <v>1424.87134684</v>
      </c>
      <c r="Y58" s="28">
        <f t="shared" si="7"/>
        <v>0.181334404067348</v>
      </c>
      <c r="Z58" s="27">
        <v>1501.864764</v>
      </c>
      <c r="AA58" s="27">
        <f t="shared" si="8"/>
        <v>0.191132871450933</v>
      </c>
      <c r="AB58" s="27">
        <v>17.36</v>
      </c>
      <c r="AC58" s="27">
        <v>19.29</v>
      </c>
      <c r="AD58" s="27">
        <f t="shared" si="9"/>
        <v>0.707889908256881</v>
      </c>
      <c r="AE58" s="27">
        <v>141.36</v>
      </c>
      <c r="AF58" s="27">
        <f t="shared" si="10"/>
        <v>0.0518752293577982</v>
      </c>
      <c r="AG58" s="27">
        <v>298.99</v>
      </c>
      <c r="AH58" s="27">
        <v>2201.74</v>
      </c>
      <c r="AI58" s="27">
        <f t="shared" si="11"/>
        <v>13.5797142260212</v>
      </c>
      <c r="AJ58" s="27">
        <v>9.18</v>
      </c>
      <c r="AK58" s="29">
        <f t="shared" si="12"/>
        <v>0.00336880733944954</v>
      </c>
    </row>
    <row r="59" spans="1:37">
      <c r="A59" s="14">
        <v>5</v>
      </c>
      <c r="B59" s="14">
        <v>2012</v>
      </c>
      <c r="C59" s="27" t="s">
        <v>84</v>
      </c>
      <c r="D59" s="27">
        <v>24365</v>
      </c>
      <c r="E59" s="27">
        <v>2698</v>
      </c>
      <c r="F59" s="27">
        <f t="shared" si="0"/>
        <v>9.03076352853966</v>
      </c>
      <c r="G59" s="27">
        <v>604326</v>
      </c>
      <c r="H59" s="27">
        <f t="shared" si="1"/>
        <v>0.684300159659393</v>
      </c>
      <c r="I59" s="27">
        <v>25.12</v>
      </c>
      <c r="J59" s="27">
        <f t="shared" si="2"/>
        <v>0.284442834010848</v>
      </c>
      <c r="K59" s="27">
        <v>8831.3</v>
      </c>
      <c r="L59" s="27">
        <v>5930</v>
      </c>
      <c r="M59" s="27">
        <f t="shared" si="3"/>
        <v>2.19792438843588</v>
      </c>
      <c r="N59" s="27">
        <v>19352</v>
      </c>
      <c r="O59" s="27">
        <v>8741</v>
      </c>
      <c r="P59" s="27">
        <f t="shared" si="4"/>
        <v>2.21393433245624</v>
      </c>
      <c r="Q59" s="27">
        <v>4320.6</v>
      </c>
      <c r="R59" s="28">
        <v>3315.2</v>
      </c>
      <c r="S59" s="28">
        <f t="shared" si="5"/>
        <v>1.30326978764479</v>
      </c>
      <c r="T59" s="27">
        <v>102.5</v>
      </c>
      <c r="U59" s="27">
        <v>40.35</v>
      </c>
      <c r="V59" s="27">
        <f t="shared" si="6"/>
        <v>45.6897625491151</v>
      </c>
      <c r="W59" s="27">
        <v>33.9</v>
      </c>
      <c r="X59" s="28">
        <v>1550.54000625</v>
      </c>
      <c r="Y59" s="28">
        <f t="shared" si="7"/>
        <v>0.175573245869804</v>
      </c>
      <c r="Z59" s="27">
        <v>1508.05625</v>
      </c>
      <c r="AA59" s="27">
        <f t="shared" si="8"/>
        <v>0.170762656687011</v>
      </c>
      <c r="AB59" s="27">
        <v>17.2</v>
      </c>
      <c r="AC59" s="27">
        <v>19.64</v>
      </c>
      <c r="AD59" s="27">
        <f t="shared" si="9"/>
        <v>0.727946627131208</v>
      </c>
      <c r="AE59" s="27">
        <v>170.19</v>
      </c>
      <c r="AF59" s="27">
        <f t="shared" si="10"/>
        <v>0.0630800593031876</v>
      </c>
      <c r="AG59" s="27">
        <v>304</v>
      </c>
      <c r="AH59" s="27">
        <v>2471.2</v>
      </c>
      <c r="AI59" s="27">
        <f t="shared" si="11"/>
        <v>12.3017157656199</v>
      </c>
      <c r="AJ59" s="27">
        <v>9.32</v>
      </c>
      <c r="AK59" s="29">
        <f t="shared" si="12"/>
        <v>0.00345441067457376</v>
      </c>
    </row>
    <row r="60" spans="1:37">
      <c r="A60" s="14">
        <v>5</v>
      </c>
      <c r="B60" s="14">
        <v>2013</v>
      </c>
      <c r="C60" s="27" t="s">
        <v>84</v>
      </c>
      <c r="D60" s="27">
        <v>23709</v>
      </c>
      <c r="E60" s="27">
        <v>2668</v>
      </c>
      <c r="F60" s="27">
        <f t="shared" si="0"/>
        <v>8.88643178410795</v>
      </c>
      <c r="G60" s="27">
        <v>698136</v>
      </c>
      <c r="H60" s="27">
        <f t="shared" si="1"/>
        <v>0.726574110692505</v>
      </c>
      <c r="I60" s="27">
        <v>34.72</v>
      </c>
      <c r="J60" s="27">
        <f t="shared" si="2"/>
        <v>0.361342963595113</v>
      </c>
      <c r="K60" s="27">
        <v>9608.6</v>
      </c>
      <c r="L60" s="27">
        <v>6219</v>
      </c>
      <c r="M60" s="27">
        <f t="shared" si="3"/>
        <v>2.33095952023988</v>
      </c>
      <c r="N60" s="27">
        <v>21331</v>
      </c>
      <c r="O60" s="27">
        <v>9781</v>
      </c>
      <c r="P60" s="27">
        <f t="shared" si="4"/>
        <v>2.18086085267355</v>
      </c>
      <c r="Q60" s="27">
        <v>4786.3</v>
      </c>
      <c r="R60" s="28">
        <v>3572.1</v>
      </c>
      <c r="S60" s="28">
        <f t="shared" si="5"/>
        <v>1.33991209652585</v>
      </c>
      <c r="T60" s="27">
        <v>102.9</v>
      </c>
      <c r="U60" s="27">
        <v>38.15</v>
      </c>
      <c r="V60" s="27">
        <f t="shared" si="6"/>
        <v>39.704015153092</v>
      </c>
      <c r="W60" s="27">
        <v>31.4</v>
      </c>
      <c r="X60" s="28">
        <v>1599.81101202</v>
      </c>
      <c r="Y60" s="28">
        <f t="shared" si="7"/>
        <v>0.166497826116188</v>
      </c>
      <c r="Z60" s="27">
        <v>1968.137028</v>
      </c>
      <c r="AA60" s="27">
        <f t="shared" si="8"/>
        <v>0.204830779510022</v>
      </c>
      <c r="AB60" s="27">
        <v>17.33</v>
      </c>
      <c r="AC60" s="27">
        <v>20.02</v>
      </c>
      <c r="AD60" s="27">
        <f t="shared" si="9"/>
        <v>0.750374812593703</v>
      </c>
      <c r="AE60" s="27">
        <v>206.13</v>
      </c>
      <c r="AF60" s="27">
        <f t="shared" si="10"/>
        <v>0.07726011994003</v>
      </c>
      <c r="AG60" s="27">
        <v>360.19</v>
      </c>
      <c r="AH60" s="27">
        <v>2744.81</v>
      </c>
      <c r="AI60" s="27">
        <f t="shared" si="11"/>
        <v>13.1225840768578</v>
      </c>
      <c r="AJ60" s="27">
        <v>9.42</v>
      </c>
      <c r="AK60" s="29">
        <f t="shared" si="12"/>
        <v>0.00353073463268366</v>
      </c>
    </row>
    <row r="61" spans="1:37">
      <c r="A61" s="14">
        <v>5</v>
      </c>
      <c r="B61" s="14">
        <v>2014</v>
      </c>
      <c r="C61" s="27" t="s">
        <v>84</v>
      </c>
      <c r="D61" s="27">
        <v>24395</v>
      </c>
      <c r="E61" s="27">
        <v>2642</v>
      </c>
      <c r="F61" s="27">
        <f t="shared" si="0"/>
        <v>9.2335352006056</v>
      </c>
      <c r="G61" s="27">
        <v>789431</v>
      </c>
      <c r="H61" s="27">
        <f t="shared" si="1"/>
        <v>0.783398829016572</v>
      </c>
      <c r="I61" s="27">
        <v>28.58</v>
      </c>
      <c r="J61" s="27">
        <f t="shared" si="2"/>
        <v>0.283616155601866</v>
      </c>
      <c r="K61" s="27">
        <v>10077</v>
      </c>
      <c r="L61" s="27">
        <v>6696</v>
      </c>
      <c r="M61" s="27">
        <f t="shared" si="3"/>
        <v>2.53444360333081</v>
      </c>
      <c r="N61" s="27">
        <v>23218</v>
      </c>
      <c r="O61" s="27">
        <v>10780</v>
      </c>
      <c r="P61" s="27">
        <f t="shared" si="4"/>
        <v>2.15380333951762</v>
      </c>
      <c r="Q61" s="27">
        <v>5001.9</v>
      </c>
      <c r="R61" s="28">
        <v>3804.9</v>
      </c>
      <c r="S61" s="28">
        <f t="shared" si="5"/>
        <v>1.31459433887881</v>
      </c>
      <c r="T61" s="27">
        <v>102</v>
      </c>
      <c r="U61" s="27">
        <v>37.23</v>
      </c>
      <c r="V61" s="27">
        <f t="shared" si="6"/>
        <v>36.9455194998511</v>
      </c>
      <c r="W61" s="27">
        <v>35.8</v>
      </c>
      <c r="X61" s="28">
        <v>1620.518922408</v>
      </c>
      <c r="Y61" s="28">
        <f t="shared" si="7"/>
        <v>0.160813627310509</v>
      </c>
      <c r="Z61" s="27">
        <v>2047.272384</v>
      </c>
      <c r="AA61" s="27">
        <f t="shared" si="8"/>
        <v>0.203162884191724</v>
      </c>
      <c r="AB61" s="27">
        <v>17.66</v>
      </c>
      <c r="AC61" s="27">
        <v>20.61</v>
      </c>
      <c r="AD61" s="27">
        <f t="shared" si="9"/>
        <v>0.780090840272521</v>
      </c>
      <c r="AE61" s="27">
        <v>242.18</v>
      </c>
      <c r="AF61" s="27">
        <f t="shared" si="10"/>
        <v>0.091665404996215</v>
      </c>
      <c r="AG61" s="27">
        <v>390.2</v>
      </c>
      <c r="AH61" s="27">
        <v>2913.25</v>
      </c>
      <c r="AI61" s="27">
        <f t="shared" si="11"/>
        <v>13.3939758002231</v>
      </c>
      <c r="AJ61" s="27">
        <v>9.6</v>
      </c>
      <c r="AK61" s="29">
        <f t="shared" si="12"/>
        <v>0.0036336109008327</v>
      </c>
    </row>
    <row r="62" spans="1:37">
      <c r="A62" s="14">
        <v>5</v>
      </c>
      <c r="B62" s="14">
        <v>2015</v>
      </c>
      <c r="C62" s="27" t="s">
        <v>84</v>
      </c>
      <c r="D62" s="27">
        <v>23202</v>
      </c>
      <c r="E62" s="27">
        <v>2613</v>
      </c>
      <c r="F62" s="27">
        <f t="shared" si="0"/>
        <v>8.87944890929966</v>
      </c>
      <c r="G62" s="27">
        <v>861541</v>
      </c>
      <c r="H62" s="27">
        <f t="shared" si="1"/>
        <v>0.847731454604493</v>
      </c>
      <c r="I62" s="27">
        <v>26.47</v>
      </c>
      <c r="J62" s="27">
        <f t="shared" si="2"/>
        <v>0.260457152977989</v>
      </c>
      <c r="K62" s="27">
        <v>10162.9</v>
      </c>
      <c r="L62" s="27">
        <v>8878</v>
      </c>
      <c r="M62" s="27">
        <f t="shared" si="3"/>
        <v>3.39762724837352</v>
      </c>
      <c r="N62" s="27">
        <v>24901</v>
      </c>
      <c r="O62" s="27">
        <v>11326</v>
      </c>
      <c r="P62" s="27">
        <f t="shared" si="4"/>
        <v>2.19856966272294</v>
      </c>
      <c r="Q62" s="27">
        <v>5054.5</v>
      </c>
      <c r="R62" s="28">
        <v>3837.8</v>
      </c>
      <c r="S62" s="28">
        <f t="shared" si="5"/>
        <v>1.31703059044244</v>
      </c>
      <c r="T62" s="27">
        <v>101.7</v>
      </c>
      <c r="U62" s="27">
        <v>36.29</v>
      </c>
      <c r="V62" s="27">
        <f t="shared" si="6"/>
        <v>35.7083116039713</v>
      </c>
      <c r="W62" s="27">
        <v>36.1</v>
      </c>
      <c r="X62" s="28">
        <v>1175.75935876</v>
      </c>
      <c r="Y62" s="28">
        <f t="shared" si="7"/>
        <v>0.115691324204705</v>
      </c>
      <c r="Z62" s="27">
        <v>2194.26532</v>
      </c>
      <c r="AA62" s="27">
        <f t="shared" si="8"/>
        <v>0.215909368388944</v>
      </c>
      <c r="AB62" s="27">
        <v>17.74</v>
      </c>
      <c r="AC62" s="27">
        <v>21.42</v>
      </c>
      <c r="AD62" s="27">
        <f t="shared" si="9"/>
        <v>0.819747416762342</v>
      </c>
      <c r="AE62" s="27">
        <v>275.21</v>
      </c>
      <c r="AF62" s="27">
        <f t="shared" si="10"/>
        <v>0.105323383084577</v>
      </c>
      <c r="AG62" s="27">
        <v>462.28</v>
      </c>
      <c r="AH62" s="27">
        <v>3217.1</v>
      </c>
      <c r="AI62" s="27">
        <f t="shared" si="11"/>
        <v>14.3694631811259</v>
      </c>
      <c r="AJ62" s="27">
        <v>9.73</v>
      </c>
      <c r="AK62" s="29">
        <f t="shared" si="12"/>
        <v>0.00372368924607731</v>
      </c>
    </row>
    <row r="63" spans="1:37">
      <c r="A63" s="14">
        <v>5</v>
      </c>
      <c r="B63" s="14">
        <v>2016</v>
      </c>
      <c r="C63" s="27" t="s">
        <v>84</v>
      </c>
      <c r="D63" s="27">
        <v>23469</v>
      </c>
      <c r="E63" s="27">
        <v>2567</v>
      </c>
      <c r="F63" s="27">
        <f t="shared" si="0"/>
        <v>9.14257888585898</v>
      </c>
      <c r="G63" s="27">
        <v>908602</v>
      </c>
      <c r="H63" s="27">
        <f t="shared" si="1"/>
        <v>0.856888763144245</v>
      </c>
      <c r="I63" s="27">
        <v>116.42</v>
      </c>
      <c r="J63" s="27">
        <f t="shared" si="2"/>
        <v>1.0979393596454</v>
      </c>
      <c r="K63" s="27">
        <v>10603.5</v>
      </c>
      <c r="L63" s="27">
        <v>9995</v>
      </c>
      <c r="M63" s="27">
        <f t="shared" si="3"/>
        <v>3.89365017530191</v>
      </c>
      <c r="N63" s="27">
        <v>26530</v>
      </c>
      <c r="O63" s="27">
        <v>12123</v>
      </c>
      <c r="P63" s="27">
        <f t="shared" si="4"/>
        <v>2.18840221067393</v>
      </c>
      <c r="Q63" s="27">
        <v>5572.1</v>
      </c>
      <c r="R63" s="28">
        <v>3901.4</v>
      </c>
      <c r="S63" s="28">
        <f t="shared" si="5"/>
        <v>1.42823089147486</v>
      </c>
      <c r="T63" s="27">
        <v>101.6</v>
      </c>
      <c r="U63" s="27">
        <v>14.4</v>
      </c>
      <c r="V63" s="27">
        <f t="shared" si="6"/>
        <v>13.5804215589192</v>
      </c>
      <c r="W63" s="27">
        <v>35</v>
      </c>
      <c r="X63" s="28">
        <v>1225.696046778</v>
      </c>
      <c r="Y63" s="28">
        <f t="shared" si="7"/>
        <v>0.115593534849625</v>
      </c>
      <c r="Z63" s="27">
        <v>2365.057338</v>
      </c>
      <c r="AA63" s="27">
        <f t="shared" si="8"/>
        <v>0.22304496986844</v>
      </c>
      <c r="AB63" s="27">
        <v>17.05</v>
      </c>
      <c r="AC63" s="27">
        <v>22.33</v>
      </c>
      <c r="AD63" s="27">
        <f t="shared" si="9"/>
        <v>0.869887027658745</v>
      </c>
      <c r="AE63" s="27">
        <v>315</v>
      </c>
      <c r="AF63" s="27">
        <f t="shared" si="10"/>
        <v>0.122711336190105</v>
      </c>
      <c r="AG63" s="27">
        <v>497.59</v>
      </c>
      <c r="AH63" s="27">
        <v>3586.09</v>
      </c>
      <c r="AI63" s="27">
        <f t="shared" si="11"/>
        <v>13.875558059056</v>
      </c>
      <c r="AJ63" s="27">
        <v>10.25</v>
      </c>
      <c r="AK63" s="29">
        <f t="shared" si="12"/>
        <v>0.00399298792364628</v>
      </c>
    </row>
    <row r="64" spans="1:37">
      <c r="A64" s="14">
        <v>5</v>
      </c>
      <c r="B64" s="14">
        <v>2017</v>
      </c>
      <c r="C64" s="27" t="s">
        <v>84</v>
      </c>
      <c r="D64" s="27">
        <v>21056</v>
      </c>
      <c r="E64" s="27">
        <v>2526</v>
      </c>
      <c r="F64" s="27">
        <f t="shared" si="0"/>
        <v>8.33570863024545</v>
      </c>
      <c r="G64" s="27">
        <v>749958</v>
      </c>
      <c r="H64" s="27">
        <f t="shared" si="1"/>
        <v>0.676674185689795</v>
      </c>
      <c r="I64" s="27">
        <v>219.92</v>
      </c>
      <c r="J64" s="27">
        <f t="shared" si="2"/>
        <v>1.98430027970766</v>
      </c>
      <c r="K64" s="27">
        <v>11083</v>
      </c>
      <c r="L64" s="27">
        <v>11090</v>
      </c>
      <c r="M64" s="27">
        <f t="shared" si="3"/>
        <v>4.39034045922407</v>
      </c>
      <c r="N64" s="27">
        <v>28319</v>
      </c>
      <c r="O64" s="27">
        <v>12950</v>
      </c>
      <c r="P64" s="27">
        <f t="shared" si="4"/>
        <v>2.18679536679537</v>
      </c>
      <c r="Q64" s="27">
        <v>5992.1</v>
      </c>
      <c r="R64" s="28">
        <v>3995.5</v>
      </c>
      <c r="S64" s="28">
        <f t="shared" si="5"/>
        <v>1.49971217619822</v>
      </c>
      <c r="T64" s="27">
        <v>101.6</v>
      </c>
      <c r="U64" s="27">
        <v>12.27</v>
      </c>
      <c r="V64" s="27">
        <f t="shared" si="6"/>
        <v>11.0710096544257</v>
      </c>
      <c r="W64" s="27">
        <v>35.8</v>
      </c>
      <c r="X64" s="28">
        <v>1251.984315978</v>
      </c>
      <c r="Y64" s="28">
        <f t="shared" si="7"/>
        <v>0.112964388340521</v>
      </c>
      <c r="Z64" s="27">
        <v>2624.694732</v>
      </c>
      <c r="AA64" s="27">
        <f t="shared" si="8"/>
        <v>0.236821684742398</v>
      </c>
      <c r="AB64" s="27">
        <v>17.84</v>
      </c>
      <c r="AC64" s="27">
        <v>22.43</v>
      </c>
      <c r="AD64" s="27">
        <f t="shared" si="9"/>
        <v>0.887965162311956</v>
      </c>
      <c r="AE64" s="27">
        <v>349.8</v>
      </c>
      <c r="AF64" s="27">
        <f t="shared" si="10"/>
        <v>0.138479809976247</v>
      </c>
      <c r="AG64" s="27">
        <v>550.8</v>
      </c>
      <c r="AH64" s="27">
        <v>3725.72</v>
      </c>
      <c r="AI64" s="27">
        <f t="shared" si="11"/>
        <v>14.7837196568717</v>
      </c>
      <c r="AJ64" s="27">
        <v>10.39</v>
      </c>
      <c r="AK64" s="29">
        <f t="shared" si="12"/>
        <v>0.0041132224861441</v>
      </c>
    </row>
    <row r="65" spans="1:37">
      <c r="A65" s="14">
        <v>5</v>
      </c>
      <c r="B65" s="14">
        <v>2018</v>
      </c>
      <c r="C65" s="27" t="s">
        <v>84</v>
      </c>
      <c r="D65" s="27">
        <v>11124</v>
      </c>
      <c r="E65" s="27">
        <v>2484</v>
      </c>
      <c r="F65" s="27">
        <f t="shared" si="0"/>
        <v>4.47826086956522</v>
      </c>
      <c r="G65" s="27">
        <v>575015</v>
      </c>
      <c r="H65" s="27">
        <f t="shared" si="1"/>
        <v>0.502749750817494</v>
      </c>
      <c r="I65" s="27">
        <v>341.95</v>
      </c>
      <c r="J65" s="27">
        <f t="shared" si="2"/>
        <v>2.98975291587249</v>
      </c>
      <c r="K65" s="27">
        <v>11437.4</v>
      </c>
      <c r="L65" s="27">
        <v>13885</v>
      </c>
      <c r="M65" s="27">
        <f t="shared" si="3"/>
        <v>5.58977455716586</v>
      </c>
      <c r="N65" s="27">
        <v>30172</v>
      </c>
      <c r="O65" s="27">
        <v>13748</v>
      </c>
      <c r="P65" s="27">
        <f t="shared" si="4"/>
        <v>2.1946464940355</v>
      </c>
      <c r="Q65" s="27">
        <v>6225.1</v>
      </c>
      <c r="R65" s="28">
        <v>4051.5</v>
      </c>
      <c r="S65" s="28">
        <f t="shared" si="5"/>
        <v>1.5364926570406</v>
      </c>
      <c r="T65" s="27">
        <v>102.1</v>
      </c>
      <c r="U65" s="27">
        <v>8.96</v>
      </c>
      <c r="V65" s="27">
        <f t="shared" si="6"/>
        <v>7.8339482749576</v>
      </c>
      <c r="W65" s="27">
        <v>37.6</v>
      </c>
      <c r="X65" s="28">
        <v>1368.422998536</v>
      </c>
      <c r="Y65" s="28">
        <f t="shared" si="7"/>
        <v>0.119644586928498</v>
      </c>
      <c r="Z65" s="27">
        <v>3243.121566</v>
      </c>
      <c r="AA65" s="27">
        <f t="shared" si="8"/>
        <v>0.283554091489324</v>
      </c>
      <c r="AB65" s="27">
        <v>17.98</v>
      </c>
      <c r="AC65" s="27">
        <v>24.2</v>
      </c>
      <c r="AD65" s="27">
        <f t="shared" si="9"/>
        <v>0.974235104669887</v>
      </c>
      <c r="AE65" s="27">
        <v>380.86</v>
      </c>
      <c r="AF65" s="27">
        <f t="shared" si="10"/>
        <v>0.153325281803543</v>
      </c>
      <c r="AG65" s="27">
        <v>634.1</v>
      </c>
      <c r="AH65" s="27">
        <v>3789.59</v>
      </c>
      <c r="AI65" s="27">
        <f t="shared" si="11"/>
        <v>16.7326808441019</v>
      </c>
      <c r="AJ65" s="27">
        <v>10.54</v>
      </c>
      <c r="AK65" s="29">
        <f t="shared" si="12"/>
        <v>0.00424315619967794</v>
      </c>
    </row>
    <row r="66" spans="1:37">
      <c r="A66" s="14">
        <v>5</v>
      </c>
      <c r="B66" s="14">
        <v>2019</v>
      </c>
      <c r="C66" s="27" t="s">
        <v>84</v>
      </c>
      <c r="D66" s="27">
        <v>11849</v>
      </c>
      <c r="E66" s="27">
        <v>2448</v>
      </c>
      <c r="F66" s="27">
        <f t="shared" si="0"/>
        <v>4.84027777777778</v>
      </c>
      <c r="G66" s="27">
        <v>684086</v>
      </c>
      <c r="H66" s="27">
        <f t="shared" si="1"/>
        <v>0.572485647814953</v>
      </c>
      <c r="I66" s="27">
        <v>474.1299</v>
      </c>
      <c r="J66" s="27">
        <f t="shared" si="2"/>
        <v>3.96781344670025</v>
      </c>
      <c r="K66" s="27">
        <v>11949.4</v>
      </c>
      <c r="L66" s="27">
        <v>15579</v>
      </c>
      <c r="M66" s="27">
        <f t="shared" si="3"/>
        <v>6.36397058823529</v>
      </c>
      <c r="N66" s="27">
        <v>32299</v>
      </c>
      <c r="O66" s="27">
        <v>14936</v>
      </c>
      <c r="P66" s="27">
        <f t="shared" si="4"/>
        <v>2.16249330476701</v>
      </c>
      <c r="Q66" s="27">
        <v>6500.1</v>
      </c>
      <c r="R66" s="28">
        <v>4162</v>
      </c>
      <c r="S66" s="28">
        <f t="shared" si="5"/>
        <v>1.56177318596828</v>
      </c>
      <c r="T66" s="27">
        <v>103</v>
      </c>
      <c r="U66" s="27">
        <v>9.84</v>
      </c>
      <c r="V66" s="27">
        <f t="shared" si="6"/>
        <v>8.23472308233049</v>
      </c>
      <c r="W66" s="27">
        <v>39.2</v>
      </c>
      <c r="X66" s="28">
        <v>1304.100925155</v>
      </c>
      <c r="Y66" s="28">
        <f t="shared" si="7"/>
        <v>0.109135264126651</v>
      </c>
      <c r="Z66" s="27">
        <v>4435.528545</v>
      </c>
      <c r="AA66" s="27">
        <f t="shared" si="8"/>
        <v>0.371192574104139</v>
      </c>
      <c r="AB66" s="27">
        <v>18.96</v>
      </c>
      <c r="AC66" s="27">
        <v>24.64</v>
      </c>
      <c r="AD66" s="27">
        <f t="shared" si="9"/>
        <v>1.00653594771242</v>
      </c>
      <c r="AE66" s="27">
        <v>408.08</v>
      </c>
      <c r="AF66" s="27">
        <f t="shared" si="10"/>
        <v>0.166699346405229</v>
      </c>
      <c r="AG66" s="27">
        <v>687.78</v>
      </c>
      <c r="AH66" s="27">
        <v>3933.42</v>
      </c>
      <c r="AI66" s="27">
        <f t="shared" si="11"/>
        <v>17.485546928627</v>
      </c>
      <c r="AJ66" s="27">
        <v>10.67</v>
      </c>
      <c r="AK66" s="29">
        <f t="shared" si="12"/>
        <v>0.00435866013071895</v>
      </c>
    </row>
    <row r="67" spans="1:37">
      <c r="A67" s="14">
        <v>5</v>
      </c>
      <c r="B67" s="14">
        <v>2020</v>
      </c>
      <c r="C67" s="27" t="s">
        <v>84</v>
      </c>
      <c r="D67" s="27">
        <v>11806</v>
      </c>
      <c r="E67" s="27">
        <v>2399</v>
      </c>
      <c r="F67" s="27">
        <f t="shared" ref="F67:F130" si="13">D67/(E67)</f>
        <v>4.92121717382243</v>
      </c>
      <c r="G67" s="27">
        <v>776448</v>
      </c>
      <c r="H67" s="27">
        <f t="shared" ref="H67:H130" si="14">(G67/(K67*10000))*100</f>
        <v>0.621183247329893</v>
      </c>
      <c r="I67" s="27">
        <v>462.15</v>
      </c>
      <c r="J67" s="27">
        <f t="shared" ref="J67:J130" si="15">(I67/K67)*100</f>
        <v>3.69734789391576</v>
      </c>
      <c r="K67" s="27">
        <v>12499.5</v>
      </c>
      <c r="L67" s="27">
        <v>23951</v>
      </c>
      <c r="M67" s="27">
        <f t="shared" ref="M67:M130" si="16">L67/(E67)</f>
        <v>9.98374322634431</v>
      </c>
      <c r="N67" s="27">
        <v>33396</v>
      </c>
      <c r="O67" s="27">
        <v>16067</v>
      </c>
      <c r="P67" s="27">
        <f t="shared" ref="P67:P130" si="17">N67/O67</f>
        <v>2.07854608825543</v>
      </c>
      <c r="Q67" s="27">
        <v>6609.1</v>
      </c>
      <c r="R67" s="28">
        <v>4337.3</v>
      </c>
      <c r="S67" s="28">
        <f t="shared" ref="S67:S130" si="18">Q67/R67</f>
        <v>1.52378207640698</v>
      </c>
      <c r="T67" s="27">
        <v>102.3</v>
      </c>
      <c r="U67" s="27">
        <v>6.84</v>
      </c>
      <c r="V67" s="27">
        <f t="shared" ref="V67:V130" si="19">(U67*10000)/(K67)</f>
        <v>5.47221888875555</v>
      </c>
      <c r="W67" s="27">
        <v>40.4</v>
      </c>
      <c r="X67" s="28">
        <v>1277.8717932</v>
      </c>
      <c r="Y67" s="28">
        <f t="shared" ref="Y67:Y130" si="20">X67/K67</f>
        <v>0.102233832809312</v>
      </c>
      <c r="Z67" s="27">
        <v>4881.707424</v>
      </c>
      <c r="AA67" s="27">
        <f t="shared" ref="AA67:AA130" si="21">Z67/K67</f>
        <v>0.39055221600864</v>
      </c>
      <c r="AB67" s="27">
        <v>19.36</v>
      </c>
      <c r="AC67" s="27">
        <v>27.29</v>
      </c>
      <c r="AD67" s="27">
        <f t="shared" ref="AD67:AD130" si="22">(AC67/E67)*100</f>
        <v>1.13755731554815</v>
      </c>
      <c r="AE67" s="27">
        <v>435.75</v>
      </c>
      <c r="AF67" s="27">
        <f t="shared" ref="AF67:AF130" si="23">AE67/E67</f>
        <v>0.181638182576073</v>
      </c>
      <c r="AG67" s="27">
        <v>818.75</v>
      </c>
      <c r="AH67" s="27">
        <v>4127.17</v>
      </c>
      <c r="AI67" s="27">
        <f t="shared" ref="AI67:AI130" si="24">(AG67/AH67)*100</f>
        <v>19.838048832493</v>
      </c>
      <c r="AJ67" s="27">
        <v>10.78</v>
      </c>
      <c r="AK67" s="29">
        <f t="shared" ref="AK67:AK130" si="25">AJ67/E67</f>
        <v>0.00449353897457274</v>
      </c>
    </row>
    <row r="68" spans="1:37">
      <c r="A68" s="14">
        <v>5</v>
      </c>
      <c r="B68" s="14">
        <v>2021</v>
      </c>
      <c r="C68" s="27" t="s">
        <v>84</v>
      </c>
      <c r="D68" s="27">
        <v>16124</v>
      </c>
      <c r="E68" s="27">
        <v>2375</v>
      </c>
      <c r="F68" s="27">
        <f t="shared" si="13"/>
        <v>6.78905263157895</v>
      </c>
      <c r="G68" s="27">
        <v>858433</v>
      </c>
      <c r="H68" s="27">
        <f t="shared" si="14"/>
        <v>0.639138268645159</v>
      </c>
      <c r="I68" s="27">
        <v>108.15</v>
      </c>
      <c r="J68" s="27">
        <f t="shared" si="15"/>
        <v>0.805220719077365</v>
      </c>
      <c r="K68" s="27">
        <v>13431.1</v>
      </c>
      <c r="L68" s="27">
        <v>29879</v>
      </c>
      <c r="M68" s="27">
        <f t="shared" si="16"/>
        <v>12.5806315789474</v>
      </c>
      <c r="N68" s="27">
        <v>35646</v>
      </c>
      <c r="O68" s="27">
        <v>17642</v>
      </c>
      <c r="P68" s="27">
        <f t="shared" si="17"/>
        <v>2.02051921550845</v>
      </c>
      <c r="Q68" s="27">
        <v>7163.4</v>
      </c>
      <c r="R68" s="28">
        <v>4713.7</v>
      </c>
      <c r="S68" s="28">
        <f t="shared" si="18"/>
        <v>1.51969790186053</v>
      </c>
      <c r="T68" s="27">
        <v>100.6</v>
      </c>
      <c r="U68" s="27">
        <v>6.23</v>
      </c>
      <c r="V68" s="27">
        <f t="shared" si="19"/>
        <v>4.63848828465278</v>
      </c>
      <c r="W68" s="27">
        <v>41.1</v>
      </c>
      <c r="X68" s="28">
        <v>1499.3286</v>
      </c>
      <c r="Y68" s="28">
        <f t="shared" si="20"/>
        <v>0.111631109886755</v>
      </c>
      <c r="Z68" s="27">
        <v>9277.257</v>
      </c>
      <c r="AA68" s="27">
        <f t="shared" si="21"/>
        <v>0.690729500934398</v>
      </c>
      <c r="AB68" s="27">
        <v>19.91</v>
      </c>
      <c r="AC68" s="27">
        <v>27.67</v>
      </c>
      <c r="AD68" s="27">
        <f t="shared" si="22"/>
        <v>1.16505263157895</v>
      </c>
      <c r="AE68" s="27">
        <v>464.84</v>
      </c>
      <c r="AF68" s="27">
        <f t="shared" si="23"/>
        <v>0.195722105263158</v>
      </c>
      <c r="AG68" s="27">
        <v>784.24</v>
      </c>
      <c r="AH68" s="27">
        <v>3696.84</v>
      </c>
      <c r="AI68" s="27">
        <f t="shared" si="24"/>
        <v>21.2137934019325</v>
      </c>
      <c r="AJ68" s="27">
        <v>10.87</v>
      </c>
      <c r="AK68" s="29">
        <f t="shared" si="25"/>
        <v>0.00457684210526316</v>
      </c>
    </row>
    <row r="69" spans="1:37">
      <c r="A69" s="14">
        <v>5</v>
      </c>
      <c r="B69" s="14">
        <v>2022</v>
      </c>
      <c r="C69" s="27" t="s">
        <v>84</v>
      </c>
      <c r="D69" s="27">
        <v>15297</v>
      </c>
      <c r="E69" s="27">
        <v>2348</v>
      </c>
      <c r="F69" s="27">
        <f t="shared" si="13"/>
        <v>6.5149063032368</v>
      </c>
      <c r="G69" s="27">
        <v>926041</v>
      </c>
      <c r="H69" s="27">
        <f t="shared" si="14"/>
        <v>0.705748624384593</v>
      </c>
      <c r="I69" s="27">
        <v>36.95</v>
      </c>
      <c r="J69" s="27">
        <f t="shared" si="15"/>
        <v>0.281601048668587</v>
      </c>
      <c r="K69" s="27">
        <v>13121.4</v>
      </c>
      <c r="L69" s="27">
        <v>29534</v>
      </c>
      <c r="M69" s="27">
        <f t="shared" si="16"/>
        <v>12.5783645655877</v>
      </c>
      <c r="N69" s="27">
        <v>35471</v>
      </c>
      <c r="O69" s="27">
        <v>18134</v>
      </c>
      <c r="P69" s="27">
        <f t="shared" si="17"/>
        <v>1.95604940994816</v>
      </c>
      <c r="Q69" s="27">
        <v>7157.4</v>
      </c>
      <c r="R69" s="28">
        <v>4274.9</v>
      </c>
      <c r="S69" s="28">
        <f t="shared" si="18"/>
        <v>1.67428477859131</v>
      </c>
      <c r="T69" s="27">
        <v>102.1</v>
      </c>
      <c r="U69" s="27">
        <v>5.51</v>
      </c>
      <c r="V69" s="27">
        <f t="shared" si="19"/>
        <v>4.19924703156675</v>
      </c>
      <c r="W69" s="27">
        <v>42.7</v>
      </c>
      <c r="X69" s="28">
        <v>1573.23479</v>
      </c>
      <c r="Y69" s="28">
        <f t="shared" si="20"/>
        <v>0.119898394226226</v>
      </c>
      <c r="Z69" s="27">
        <v>8501.7904</v>
      </c>
      <c r="AA69" s="27">
        <f t="shared" si="21"/>
        <v>0.647933177862118</v>
      </c>
      <c r="AB69" s="27">
        <v>19.48</v>
      </c>
      <c r="AC69" s="27">
        <v>27.88</v>
      </c>
      <c r="AD69" s="27">
        <f t="shared" si="22"/>
        <v>1.18739352640545</v>
      </c>
      <c r="AE69" s="27">
        <v>489.18</v>
      </c>
      <c r="AF69" s="27">
        <f t="shared" si="23"/>
        <v>0.208339011925043</v>
      </c>
      <c r="AG69" s="27">
        <v>896.88</v>
      </c>
      <c r="AH69" s="27">
        <v>4044.01</v>
      </c>
      <c r="AI69" s="27">
        <f t="shared" si="24"/>
        <v>22.1779867013187</v>
      </c>
      <c r="AJ69" s="27">
        <v>10.98</v>
      </c>
      <c r="AK69" s="29">
        <f t="shared" si="25"/>
        <v>0.0046763202725724</v>
      </c>
    </row>
    <row r="70" spans="1:37">
      <c r="A70" s="14">
        <v>5</v>
      </c>
      <c r="B70" s="14">
        <v>2023</v>
      </c>
      <c r="C70" s="27" t="s">
        <v>84</v>
      </c>
      <c r="D70" s="27">
        <v>16859</v>
      </c>
      <c r="E70" s="27">
        <v>2339</v>
      </c>
      <c r="F70" s="27">
        <f t="shared" si="13"/>
        <v>7.20778110303549</v>
      </c>
      <c r="G70" s="27">
        <v>1036767</v>
      </c>
      <c r="H70" s="27">
        <f t="shared" si="14"/>
        <v>0.743591269983576</v>
      </c>
      <c r="I70" s="27">
        <v>83.99998</v>
      </c>
      <c r="J70" s="27">
        <f t="shared" si="15"/>
        <v>0.602465663035137</v>
      </c>
      <c r="K70" s="27">
        <v>13942.7</v>
      </c>
      <c r="L70" s="27">
        <v>26637</v>
      </c>
      <c r="M70" s="27">
        <f t="shared" si="16"/>
        <v>11.3882000855066</v>
      </c>
      <c r="N70" s="27">
        <v>37503</v>
      </c>
      <c r="O70" s="27">
        <v>19472</v>
      </c>
      <c r="P70" s="27">
        <f t="shared" si="17"/>
        <v>1.92599630238291</v>
      </c>
      <c r="Q70" s="27">
        <v>7871</v>
      </c>
      <c r="R70" s="28">
        <v>4426.9</v>
      </c>
      <c r="S70" s="28">
        <f t="shared" si="18"/>
        <v>1.77799362985385</v>
      </c>
      <c r="T70" s="27">
        <v>99.9</v>
      </c>
      <c r="U70" s="27">
        <v>5.5</v>
      </c>
      <c r="V70" s="27">
        <f t="shared" si="19"/>
        <v>3.94471659004353</v>
      </c>
      <c r="W70" s="27">
        <v>42.8</v>
      </c>
      <c r="X70" s="28">
        <v>1677.1146</v>
      </c>
      <c r="Y70" s="28">
        <f t="shared" si="20"/>
        <v>0.12028621429135</v>
      </c>
      <c r="Z70" s="27">
        <v>9872.4267</v>
      </c>
      <c r="AA70" s="27">
        <f t="shared" si="21"/>
        <v>0.708071370681432</v>
      </c>
      <c r="AB70" s="27">
        <v>20.45</v>
      </c>
      <c r="AC70" s="27">
        <v>29.42</v>
      </c>
      <c r="AD70" s="27">
        <f t="shared" si="22"/>
        <v>1.25780247969218</v>
      </c>
      <c r="AE70" s="27">
        <v>512.57</v>
      </c>
      <c r="AF70" s="27">
        <f t="shared" si="23"/>
        <v>0.219140658401026</v>
      </c>
      <c r="AG70" s="27">
        <v>982.22</v>
      </c>
      <c r="AH70" s="27">
        <v>4406.85</v>
      </c>
      <c r="AI70" s="27">
        <f t="shared" si="24"/>
        <v>22.2884827030645</v>
      </c>
      <c r="AJ70" s="27">
        <v>11.05</v>
      </c>
      <c r="AK70" s="29">
        <f t="shared" si="25"/>
        <v>0.00472424112868747</v>
      </c>
    </row>
    <row r="71" spans="1:37">
      <c r="A71" s="14">
        <v>5</v>
      </c>
      <c r="B71" s="14">
        <v>2024</v>
      </c>
      <c r="C71" s="27" t="s">
        <v>84</v>
      </c>
      <c r="D71" s="27">
        <v>15372</v>
      </c>
      <c r="E71" s="27">
        <v>2317</v>
      </c>
      <c r="F71" s="27">
        <f t="shared" si="13"/>
        <v>6.63444108761329</v>
      </c>
      <c r="G71" s="27">
        <v>1190907</v>
      </c>
      <c r="H71" s="27">
        <f t="shared" si="14"/>
        <v>0.829253126479681</v>
      </c>
      <c r="I71" s="27">
        <v>208.8246</v>
      </c>
      <c r="J71" s="27">
        <f t="shared" si="15"/>
        <v>1.45408879480823</v>
      </c>
      <c r="K71" s="27">
        <v>14361.2</v>
      </c>
      <c r="L71" s="27">
        <v>27023</v>
      </c>
      <c r="M71" s="27">
        <f t="shared" si="16"/>
        <v>11.6629261976694</v>
      </c>
      <c r="N71" s="27">
        <v>39157</v>
      </c>
      <c r="O71" s="27">
        <v>20704</v>
      </c>
      <c r="P71" s="27">
        <f t="shared" si="17"/>
        <v>1.89127704791345</v>
      </c>
      <c r="Q71" s="27">
        <v>8193.8</v>
      </c>
      <c r="R71" s="28">
        <v>4577.6</v>
      </c>
      <c r="S71" s="28">
        <f t="shared" si="18"/>
        <v>1.78997728067109</v>
      </c>
      <c r="T71" s="27">
        <v>100</v>
      </c>
      <c r="U71" s="27">
        <v>5.220534306</v>
      </c>
      <c r="V71" s="27">
        <f t="shared" si="19"/>
        <v>3.63516579812272</v>
      </c>
      <c r="W71" s="27">
        <v>43.1603352883301</v>
      </c>
      <c r="X71" s="28">
        <v>1765.46943</v>
      </c>
      <c r="Y71" s="28">
        <f t="shared" si="20"/>
        <v>0.122933280645071</v>
      </c>
      <c r="Z71" s="27">
        <v>11058.9296194688</v>
      </c>
      <c r="AA71" s="27">
        <f t="shared" si="21"/>
        <v>0.770056096946547</v>
      </c>
      <c r="AB71" s="27">
        <v>15.88</v>
      </c>
      <c r="AC71" s="27">
        <v>30.4274</v>
      </c>
      <c r="AD71" s="27">
        <f t="shared" si="22"/>
        <v>1.31322399654726</v>
      </c>
      <c r="AE71" s="27">
        <v>533.3126</v>
      </c>
      <c r="AF71" s="27">
        <f t="shared" si="23"/>
        <v>0.230173759171342</v>
      </c>
      <c r="AG71" s="27">
        <v>1064.5945</v>
      </c>
      <c r="AH71" s="27">
        <v>4672.93</v>
      </c>
      <c r="AI71" s="27">
        <f t="shared" si="24"/>
        <v>22.7821623692202</v>
      </c>
      <c r="AJ71" s="27">
        <v>11.1474</v>
      </c>
      <c r="AK71" s="29">
        <f t="shared" si="25"/>
        <v>0.00481113508847648</v>
      </c>
    </row>
    <row r="72" spans="1:37">
      <c r="A72" s="14">
        <v>6</v>
      </c>
      <c r="B72" s="14">
        <v>2011</v>
      </c>
      <c r="C72" s="27" t="s">
        <v>85</v>
      </c>
      <c r="D72" s="27">
        <v>36839</v>
      </c>
      <c r="E72" s="27">
        <v>8064</v>
      </c>
      <c r="F72" s="27">
        <f t="shared" si="13"/>
        <v>4.56832837301587</v>
      </c>
      <c r="G72" s="27">
        <v>1044666</v>
      </c>
      <c r="H72" s="27">
        <f t="shared" si="14"/>
        <v>0.490152066100192</v>
      </c>
      <c r="I72" s="27">
        <v>67.83002</v>
      </c>
      <c r="J72" s="27">
        <f t="shared" si="15"/>
        <v>0.318255063787061</v>
      </c>
      <c r="K72" s="27">
        <v>21313.1</v>
      </c>
      <c r="L72" s="27">
        <v>28446</v>
      </c>
      <c r="M72" s="27">
        <f t="shared" si="16"/>
        <v>3.52752976190476</v>
      </c>
      <c r="N72" s="27">
        <v>17787</v>
      </c>
      <c r="O72" s="27">
        <v>6505</v>
      </c>
      <c r="P72" s="27">
        <f t="shared" si="17"/>
        <v>2.73435818601076</v>
      </c>
      <c r="Q72" s="27">
        <v>8444.1</v>
      </c>
      <c r="R72" s="28">
        <v>10014.4</v>
      </c>
      <c r="S72" s="28">
        <f t="shared" si="18"/>
        <v>0.843195798050807</v>
      </c>
      <c r="T72" s="27">
        <v>105.3</v>
      </c>
      <c r="U72" s="27">
        <v>90.2</v>
      </c>
      <c r="V72" s="27">
        <f t="shared" si="19"/>
        <v>42.3213891925623</v>
      </c>
      <c r="W72" s="27">
        <v>38.2</v>
      </c>
      <c r="X72" s="28">
        <v>3082.408627372</v>
      </c>
      <c r="Y72" s="28">
        <f t="shared" si="20"/>
        <v>0.144625072250025</v>
      </c>
      <c r="Z72" s="27">
        <v>3708.578372</v>
      </c>
      <c r="AA72" s="27">
        <f t="shared" si="21"/>
        <v>0.174004643716775</v>
      </c>
      <c r="AB72" s="27">
        <v>18.31</v>
      </c>
      <c r="AC72" s="27">
        <v>50.57</v>
      </c>
      <c r="AD72" s="27">
        <f t="shared" si="22"/>
        <v>0.627108134920635</v>
      </c>
      <c r="AE72" s="27">
        <v>342.29</v>
      </c>
      <c r="AF72" s="27">
        <f t="shared" si="23"/>
        <v>0.0424466765873016</v>
      </c>
      <c r="AG72" s="27">
        <v>645.79</v>
      </c>
      <c r="AH72" s="27">
        <v>4674.92</v>
      </c>
      <c r="AI72" s="27">
        <f t="shared" si="24"/>
        <v>13.8139262276146</v>
      </c>
      <c r="AJ72" s="27">
        <v>28.33</v>
      </c>
      <c r="AK72" s="29">
        <f t="shared" si="25"/>
        <v>0.00351314484126984</v>
      </c>
    </row>
    <row r="73" spans="1:37">
      <c r="A73" s="14">
        <v>6</v>
      </c>
      <c r="B73" s="14">
        <v>2012</v>
      </c>
      <c r="C73" s="27" t="s">
        <v>85</v>
      </c>
      <c r="D73" s="27">
        <v>50533</v>
      </c>
      <c r="E73" s="27">
        <v>8085</v>
      </c>
      <c r="F73" s="27">
        <f t="shared" si="13"/>
        <v>6.25021645021645</v>
      </c>
      <c r="G73" s="27">
        <v>1422310</v>
      </c>
      <c r="H73" s="27">
        <f t="shared" si="14"/>
        <v>0.587127294643115</v>
      </c>
      <c r="I73" s="27">
        <v>111.24</v>
      </c>
      <c r="J73" s="27">
        <f t="shared" si="15"/>
        <v>0.45919694198944</v>
      </c>
      <c r="K73" s="27">
        <v>24224.9</v>
      </c>
      <c r="L73" s="27">
        <v>42218</v>
      </c>
      <c r="M73" s="27">
        <f t="shared" si="16"/>
        <v>5.22176870748299</v>
      </c>
      <c r="N73" s="27">
        <v>20180</v>
      </c>
      <c r="O73" s="27">
        <v>7432</v>
      </c>
      <c r="P73" s="27">
        <f t="shared" si="17"/>
        <v>2.71528525296017</v>
      </c>
      <c r="Q73" s="27">
        <v>9851.3</v>
      </c>
      <c r="R73" s="28">
        <v>11231.1</v>
      </c>
      <c r="S73" s="28">
        <f t="shared" si="18"/>
        <v>0.877144714231019</v>
      </c>
      <c r="T73" s="27">
        <v>102.5</v>
      </c>
      <c r="U73" s="27">
        <v>86.44</v>
      </c>
      <c r="V73" s="27">
        <f t="shared" si="19"/>
        <v>35.6822938381583</v>
      </c>
      <c r="W73" s="27">
        <v>38.7</v>
      </c>
      <c r="X73" s="28">
        <v>3733.43975</v>
      </c>
      <c r="Y73" s="28">
        <f t="shared" si="20"/>
        <v>0.154115796143637</v>
      </c>
      <c r="Z73" s="27">
        <v>4042.840625</v>
      </c>
      <c r="AA73" s="27">
        <f t="shared" si="21"/>
        <v>0.166887814810381</v>
      </c>
      <c r="AB73" s="27">
        <v>18.36</v>
      </c>
      <c r="AC73" s="27">
        <v>54.9</v>
      </c>
      <c r="AD73" s="27">
        <f t="shared" si="22"/>
        <v>0.679035250463822</v>
      </c>
      <c r="AE73" s="27">
        <v>408.89</v>
      </c>
      <c r="AF73" s="27">
        <f t="shared" si="23"/>
        <v>0.050573902288188</v>
      </c>
      <c r="AG73" s="27">
        <v>680.21</v>
      </c>
      <c r="AH73" s="27">
        <v>5450.99</v>
      </c>
      <c r="AI73" s="27">
        <f t="shared" si="24"/>
        <v>12.4786506671265</v>
      </c>
      <c r="AJ73" s="27">
        <v>29.35</v>
      </c>
      <c r="AK73" s="29">
        <f t="shared" si="25"/>
        <v>0.00363017934446506</v>
      </c>
    </row>
    <row r="74" spans="1:37">
      <c r="A74" s="14">
        <v>6</v>
      </c>
      <c r="B74" s="14">
        <v>2013</v>
      </c>
      <c r="C74" s="27" t="s">
        <v>85</v>
      </c>
      <c r="D74" s="27">
        <v>58148</v>
      </c>
      <c r="E74" s="27">
        <v>8109</v>
      </c>
      <c r="F74" s="27">
        <f t="shared" si="13"/>
        <v>7.17079787889999</v>
      </c>
      <c r="G74" s="27">
        <v>1688902</v>
      </c>
      <c r="H74" s="27">
        <f t="shared" si="14"/>
        <v>0.628817055371876</v>
      </c>
      <c r="I74" s="27">
        <v>148.58</v>
      </c>
      <c r="J74" s="27">
        <f t="shared" si="15"/>
        <v>0.553197509903792</v>
      </c>
      <c r="K74" s="27">
        <v>26858.4</v>
      </c>
      <c r="L74" s="27">
        <v>46171</v>
      </c>
      <c r="M74" s="27">
        <f t="shared" si="16"/>
        <v>5.69379701566161</v>
      </c>
      <c r="N74" s="27">
        <v>22228</v>
      </c>
      <c r="O74" s="27">
        <v>8381</v>
      </c>
      <c r="P74" s="27">
        <f t="shared" si="17"/>
        <v>2.65218947619616</v>
      </c>
      <c r="Q74" s="27">
        <v>11182</v>
      </c>
      <c r="R74" s="28">
        <v>12418.9</v>
      </c>
      <c r="S74" s="28">
        <f t="shared" si="18"/>
        <v>0.900401806923319</v>
      </c>
      <c r="T74" s="27">
        <v>102.8</v>
      </c>
      <c r="U74" s="27">
        <v>81.67</v>
      </c>
      <c r="V74" s="27">
        <f t="shared" si="19"/>
        <v>30.4076192178238</v>
      </c>
      <c r="W74" s="27">
        <v>38.4</v>
      </c>
      <c r="X74" s="28">
        <v>3999.237719256</v>
      </c>
      <c r="Y74" s="28">
        <f t="shared" si="20"/>
        <v>0.148900817593602</v>
      </c>
      <c r="Z74" s="27">
        <v>4489.45068</v>
      </c>
      <c r="AA74" s="27">
        <f t="shared" si="21"/>
        <v>0.16715257349656</v>
      </c>
      <c r="AB74" s="27">
        <v>18.33</v>
      </c>
      <c r="AC74" s="27">
        <v>59.6</v>
      </c>
      <c r="AD74" s="27">
        <f t="shared" si="22"/>
        <v>0.734985818226662</v>
      </c>
      <c r="AE74" s="27">
        <v>485.52</v>
      </c>
      <c r="AF74" s="27">
        <f t="shared" si="23"/>
        <v>0.059874213836478</v>
      </c>
      <c r="AG74" s="27">
        <v>833.51</v>
      </c>
      <c r="AH74" s="27">
        <v>6220.91</v>
      </c>
      <c r="AI74" s="27">
        <f t="shared" si="24"/>
        <v>13.3985220811746</v>
      </c>
      <c r="AJ74" s="27">
        <v>30.18</v>
      </c>
      <c r="AK74" s="29">
        <f t="shared" si="25"/>
        <v>0.00372179060303367</v>
      </c>
    </row>
    <row r="75" spans="1:37">
      <c r="A75" s="14">
        <v>6</v>
      </c>
      <c r="B75" s="14">
        <v>2014</v>
      </c>
      <c r="C75" s="27" t="s">
        <v>85</v>
      </c>
      <c r="D75" s="27">
        <v>62145</v>
      </c>
      <c r="E75" s="27">
        <v>8139</v>
      </c>
      <c r="F75" s="27">
        <f t="shared" si="13"/>
        <v>7.63545890158496</v>
      </c>
      <c r="G75" s="27">
        <v>1960112</v>
      </c>
      <c r="H75" s="27">
        <f t="shared" si="14"/>
        <v>0.667669931022737</v>
      </c>
      <c r="I75" s="27">
        <v>199.05</v>
      </c>
      <c r="J75" s="27">
        <f t="shared" si="15"/>
        <v>0.67802094865026</v>
      </c>
      <c r="K75" s="27">
        <v>29357.5</v>
      </c>
      <c r="L75" s="27">
        <v>47120</v>
      </c>
      <c r="M75" s="27">
        <f t="shared" si="16"/>
        <v>5.78940901830692</v>
      </c>
      <c r="N75" s="27">
        <v>24234</v>
      </c>
      <c r="O75" s="27">
        <v>9348</v>
      </c>
      <c r="P75" s="27">
        <f t="shared" si="17"/>
        <v>2.59242618741977</v>
      </c>
      <c r="Q75" s="27">
        <v>12750</v>
      </c>
      <c r="R75" s="28">
        <v>13082.7</v>
      </c>
      <c r="S75" s="28">
        <f t="shared" si="18"/>
        <v>0.974569469604898</v>
      </c>
      <c r="T75" s="27">
        <v>101.6</v>
      </c>
      <c r="U75" s="27">
        <v>79.64</v>
      </c>
      <c r="V75" s="27">
        <f t="shared" si="19"/>
        <v>27.1276505152005</v>
      </c>
      <c r="W75" s="27">
        <v>37.5</v>
      </c>
      <c r="X75" s="28">
        <v>4312.42804116</v>
      </c>
      <c r="Y75" s="28">
        <f t="shared" si="20"/>
        <v>0.146893572039854</v>
      </c>
      <c r="Z75" s="27">
        <v>5083.289856</v>
      </c>
      <c r="AA75" s="27">
        <f t="shared" si="21"/>
        <v>0.173151319288086</v>
      </c>
      <c r="AB75" s="27">
        <v>18.01</v>
      </c>
      <c r="AC75" s="27">
        <v>62.69</v>
      </c>
      <c r="AD75" s="27">
        <f t="shared" si="22"/>
        <v>0.770242044477208</v>
      </c>
      <c r="AE75" s="27">
        <v>576.1</v>
      </c>
      <c r="AF75" s="27">
        <f t="shared" si="23"/>
        <v>0.0707826514313798</v>
      </c>
      <c r="AG75" s="27">
        <v>927.01</v>
      </c>
      <c r="AH75" s="27">
        <v>6796.61</v>
      </c>
      <c r="AI75" s="27">
        <f t="shared" si="24"/>
        <v>13.6392995920025</v>
      </c>
      <c r="AJ75" s="27">
        <v>30.97</v>
      </c>
      <c r="AK75" s="29">
        <f t="shared" si="25"/>
        <v>0.00380513576606463</v>
      </c>
    </row>
    <row r="76" spans="1:37">
      <c r="A76" s="14">
        <v>6</v>
      </c>
      <c r="B76" s="14">
        <v>2015</v>
      </c>
      <c r="C76" s="27" t="s">
        <v>85</v>
      </c>
      <c r="D76" s="27">
        <v>56841</v>
      </c>
      <c r="E76" s="27">
        <v>8196</v>
      </c>
      <c r="F76" s="27">
        <f t="shared" si="13"/>
        <v>6.93521229868228</v>
      </c>
      <c r="G76" s="27">
        <v>2238051</v>
      </c>
      <c r="H76" s="27">
        <f t="shared" si="14"/>
        <v>0.725954049907393</v>
      </c>
      <c r="I76" s="27">
        <v>282.32</v>
      </c>
      <c r="J76" s="27">
        <f t="shared" si="15"/>
        <v>0.915758163553266</v>
      </c>
      <c r="K76" s="27">
        <v>30829.1</v>
      </c>
      <c r="L76" s="27">
        <v>64953</v>
      </c>
      <c r="M76" s="27">
        <f t="shared" si="16"/>
        <v>7.92496339677892</v>
      </c>
      <c r="N76" s="27">
        <v>26205</v>
      </c>
      <c r="O76" s="27">
        <v>10247</v>
      </c>
      <c r="P76" s="27">
        <f t="shared" si="17"/>
        <v>2.55733385381087</v>
      </c>
      <c r="Q76" s="27">
        <v>13975.7</v>
      </c>
      <c r="R76" s="28">
        <v>13192.5</v>
      </c>
      <c r="S76" s="28">
        <f t="shared" si="18"/>
        <v>1.05936706462005</v>
      </c>
      <c r="T76" s="27">
        <v>101.5</v>
      </c>
      <c r="U76" s="27">
        <v>71.76</v>
      </c>
      <c r="V76" s="27">
        <f t="shared" si="19"/>
        <v>23.2767093427963</v>
      </c>
      <c r="W76" s="27">
        <v>38.7</v>
      </c>
      <c r="X76" s="28">
        <v>3188.22827104</v>
      </c>
      <c r="Y76" s="28">
        <f t="shared" si="20"/>
        <v>0.103416196743985</v>
      </c>
      <c r="Z76" s="27">
        <v>5506.466156</v>
      </c>
      <c r="AA76" s="27">
        <f t="shared" si="21"/>
        <v>0.17861261457519</v>
      </c>
      <c r="AB76" s="27">
        <v>17.95</v>
      </c>
      <c r="AC76" s="27">
        <v>64.65</v>
      </c>
      <c r="AD76" s="27">
        <f t="shared" si="22"/>
        <v>0.788799414348463</v>
      </c>
      <c r="AE76" s="27">
        <v>676.09</v>
      </c>
      <c r="AF76" s="27">
        <f t="shared" si="23"/>
        <v>0.0824902391410444</v>
      </c>
      <c r="AG76" s="27">
        <v>1111.75</v>
      </c>
      <c r="AH76" s="27">
        <v>7497.51</v>
      </c>
      <c r="AI76" s="27">
        <f t="shared" si="24"/>
        <v>14.8282563144297</v>
      </c>
      <c r="AJ76" s="27">
        <v>31.56</v>
      </c>
      <c r="AK76" s="29">
        <f t="shared" si="25"/>
        <v>0.0038506588579795</v>
      </c>
    </row>
    <row r="77" spans="1:37">
      <c r="A77" s="14">
        <v>6</v>
      </c>
      <c r="B77" s="14">
        <v>2016</v>
      </c>
      <c r="C77" s="27" t="s">
        <v>85</v>
      </c>
      <c r="D77" s="27">
        <v>60146</v>
      </c>
      <c r="E77" s="27">
        <v>8251</v>
      </c>
      <c r="F77" s="27">
        <f t="shared" si="13"/>
        <v>7.28954066173797</v>
      </c>
      <c r="G77" s="27">
        <v>2572607</v>
      </c>
      <c r="H77" s="27">
        <f t="shared" si="14"/>
        <v>0.759347032987792</v>
      </c>
      <c r="I77" s="27">
        <v>299.3</v>
      </c>
      <c r="J77" s="27">
        <f t="shared" si="15"/>
        <v>0.883432902784009</v>
      </c>
      <c r="K77" s="27">
        <v>33879.2</v>
      </c>
      <c r="L77" s="27">
        <v>62445</v>
      </c>
      <c r="M77" s="27">
        <f t="shared" si="16"/>
        <v>7.56817355472064</v>
      </c>
      <c r="N77" s="27">
        <v>28335</v>
      </c>
      <c r="O77" s="27">
        <v>11203</v>
      </c>
      <c r="P77" s="27">
        <f t="shared" si="17"/>
        <v>2.52923324109613</v>
      </c>
      <c r="Q77" s="27">
        <v>16528.5</v>
      </c>
      <c r="R77" s="28">
        <v>13450.1</v>
      </c>
      <c r="S77" s="28">
        <f t="shared" si="18"/>
        <v>1.22887562174259</v>
      </c>
      <c r="T77" s="27">
        <v>101.9</v>
      </c>
      <c r="U77" s="27">
        <v>30.79</v>
      </c>
      <c r="V77" s="27">
        <f t="shared" si="19"/>
        <v>9.08817209379206</v>
      </c>
      <c r="W77" s="27">
        <v>39.9</v>
      </c>
      <c r="X77" s="28">
        <v>3275.069176596</v>
      </c>
      <c r="Y77" s="28">
        <f t="shared" si="20"/>
        <v>0.096669023371154</v>
      </c>
      <c r="Z77" s="27">
        <v>6256.581639</v>
      </c>
      <c r="AA77" s="27">
        <f t="shared" si="21"/>
        <v>0.18467324018867</v>
      </c>
      <c r="AB77" s="27">
        <v>17.84</v>
      </c>
      <c r="AC77" s="27">
        <v>67.04</v>
      </c>
      <c r="AD77" s="27">
        <f t="shared" si="22"/>
        <v>0.812507574839414</v>
      </c>
      <c r="AE77" s="27">
        <v>786.03</v>
      </c>
      <c r="AF77" s="27">
        <f t="shared" si="23"/>
        <v>0.0952648163858926</v>
      </c>
      <c r="AG77" s="27">
        <v>1320.17</v>
      </c>
      <c r="AH77" s="27">
        <v>8008.89</v>
      </c>
      <c r="AI77" s="27">
        <f t="shared" si="24"/>
        <v>16.4838073690611</v>
      </c>
      <c r="AJ77" s="27">
        <v>32.41</v>
      </c>
      <c r="AK77" s="29">
        <f t="shared" si="25"/>
        <v>0.003928008726215</v>
      </c>
    </row>
    <row r="78" spans="1:37">
      <c r="A78" s="14">
        <v>6</v>
      </c>
      <c r="B78" s="14">
        <v>2017</v>
      </c>
      <c r="C78" s="27" t="s">
        <v>85</v>
      </c>
      <c r="D78" s="27">
        <v>71968</v>
      </c>
      <c r="E78" s="27">
        <v>8289</v>
      </c>
      <c r="F78" s="27">
        <f t="shared" si="13"/>
        <v>8.68235010254554</v>
      </c>
      <c r="G78" s="27">
        <v>3010846</v>
      </c>
      <c r="H78" s="27">
        <f t="shared" si="14"/>
        <v>0.78169072957206</v>
      </c>
      <c r="I78" s="27">
        <v>405.83</v>
      </c>
      <c r="J78" s="27">
        <f t="shared" si="15"/>
        <v>1.0536359175535</v>
      </c>
      <c r="K78" s="27">
        <v>38517.1</v>
      </c>
      <c r="L78" s="27">
        <v>64006</v>
      </c>
      <c r="M78" s="27">
        <f t="shared" si="16"/>
        <v>7.72179997587164</v>
      </c>
      <c r="N78" s="27">
        <v>30727</v>
      </c>
      <c r="O78" s="27">
        <v>12227</v>
      </c>
      <c r="P78" s="27">
        <f t="shared" si="17"/>
        <v>2.51304490062975</v>
      </c>
      <c r="Q78" s="27">
        <v>19685.4</v>
      </c>
      <c r="R78" s="28">
        <v>14569.2</v>
      </c>
      <c r="S78" s="28">
        <f t="shared" si="18"/>
        <v>1.35116547236636</v>
      </c>
      <c r="T78" s="27">
        <v>101.4</v>
      </c>
      <c r="U78" s="27">
        <v>22.32</v>
      </c>
      <c r="V78" s="27">
        <f t="shared" si="19"/>
        <v>5.79482879032949</v>
      </c>
      <c r="W78" s="27">
        <v>40</v>
      </c>
      <c r="X78" s="28">
        <v>4598.384824044</v>
      </c>
      <c r="Y78" s="28">
        <f t="shared" si="20"/>
        <v>0.119385541072511</v>
      </c>
      <c r="Z78" s="27">
        <v>7615.827846</v>
      </c>
      <c r="AA78" s="27">
        <f t="shared" si="21"/>
        <v>0.197725889176496</v>
      </c>
      <c r="AB78" s="27">
        <v>19.37</v>
      </c>
      <c r="AC78" s="27">
        <v>70.99</v>
      </c>
      <c r="AD78" s="27">
        <f t="shared" si="22"/>
        <v>0.856436240801062</v>
      </c>
      <c r="AE78" s="27">
        <v>884.86</v>
      </c>
      <c r="AF78" s="27">
        <f t="shared" si="23"/>
        <v>0.106751115936784</v>
      </c>
      <c r="AG78" s="27">
        <v>1501.35</v>
      </c>
      <c r="AH78" s="27">
        <v>8694.76</v>
      </c>
      <c r="AI78" s="27">
        <f t="shared" si="24"/>
        <v>17.2672966246337</v>
      </c>
      <c r="AJ78" s="27">
        <v>33</v>
      </c>
      <c r="AK78" s="29">
        <f t="shared" si="25"/>
        <v>0.00398117987694535</v>
      </c>
    </row>
    <row r="79" spans="1:37">
      <c r="A79" s="14">
        <v>6</v>
      </c>
      <c r="B79" s="14">
        <v>2018</v>
      </c>
      <c r="C79" s="27" t="s">
        <v>85</v>
      </c>
      <c r="D79" s="27">
        <v>77848</v>
      </c>
      <c r="E79" s="27">
        <v>8321</v>
      </c>
      <c r="F79" s="27">
        <f t="shared" si="13"/>
        <v>9.35560629732003</v>
      </c>
      <c r="G79" s="27">
        <v>3423923</v>
      </c>
      <c r="H79" s="27">
        <f t="shared" si="14"/>
        <v>0.786403684053377</v>
      </c>
      <c r="I79" s="27">
        <v>996.7001</v>
      </c>
      <c r="J79" s="27">
        <f t="shared" si="15"/>
        <v>2.28921220055582</v>
      </c>
      <c r="K79" s="27">
        <v>43539</v>
      </c>
      <c r="L79" s="27">
        <v>87372</v>
      </c>
      <c r="M79" s="27">
        <f t="shared" si="16"/>
        <v>10.5001802667949</v>
      </c>
      <c r="N79" s="27">
        <v>33216</v>
      </c>
      <c r="O79" s="27">
        <v>13331</v>
      </c>
      <c r="P79" s="27">
        <f t="shared" si="17"/>
        <v>2.49163603630635</v>
      </c>
      <c r="Q79" s="27">
        <v>23054.7</v>
      </c>
      <c r="R79" s="28">
        <v>16056.9</v>
      </c>
      <c r="S79" s="28">
        <f t="shared" si="18"/>
        <v>1.4358126412944</v>
      </c>
      <c r="T79" s="27">
        <v>101.7</v>
      </c>
      <c r="U79" s="27">
        <v>19.17</v>
      </c>
      <c r="V79" s="27">
        <f t="shared" si="19"/>
        <v>4.40294908013505</v>
      </c>
      <c r="W79" s="27">
        <v>40.5</v>
      </c>
      <c r="X79" s="28">
        <v>5950.441319838</v>
      </c>
      <c r="Y79" s="28">
        <f t="shared" si="20"/>
        <v>0.136669223451113</v>
      </c>
      <c r="Z79" s="27">
        <v>8308.608918</v>
      </c>
      <c r="AA79" s="27">
        <f t="shared" si="21"/>
        <v>0.19083141362916</v>
      </c>
      <c r="AB79" s="27">
        <v>19.33</v>
      </c>
      <c r="AC79" s="27">
        <v>74.63</v>
      </c>
      <c r="AD79" s="27">
        <f t="shared" si="22"/>
        <v>0.896887393342146</v>
      </c>
      <c r="AE79" s="27">
        <v>975.38</v>
      </c>
      <c r="AF79" s="27">
        <f t="shared" si="23"/>
        <v>0.117219084244682</v>
      </c>
      <c r="AG79" s="27">
        <v>1644.17</v>
      </c>
      <c r="AH79" s="27">
        <v>9707.5</v>
      </c>
      <c r="AI79" s="27">
        <f t="shared" si="24"/>
        <v>16.9371104815864</v>
      </c>
      <c r="AJ79" s="27">
        <v>33.16</v>
      </c>
      <c r="AK79" s="29">
        <f t="shared" si="25"/>
        <v>0.00398509794495854</v>
      </c>
    </row>
    <row r="80" spans="1:37">
      <c r="A80" s="14">
        <v>6</v>
      </c>
      <c r="B80" s="14">
        <v>2019</v>
      </c>
      <c r="C80" s="27" t="s">
        <v>85</v>
      </c>
      <c r="D80" s="27">
        <v>78289</v>
      </c>
      <c r="E80" s="27">
        <v>8351</v>
      </c>
      <c r="F80" s="27">
        <f t="shared" si="13"/>
        <v>9.37480541252545</v>
      </c>
      <c r="G80" s="27">
        <v>3878572</v>
      </c>
      <c r="H80" s="27">
        <f t="shared" si="14"/>
        <v>0.822278380108801</v>
      </c>
      <c r="I80" s="27">
        <v>1211.95</v>
      </c>
      <c r="J80" s="27">
        <f t="shared" si="15"/>
        <v>2.56939998219154</v>
      </c>
      <c r="K80" s="27">
        <v>47168.6</v>
      </c>
      <c r="L80" s="27">
        <v>82066</v>
      </c>
      <c r="M80" s="27">
        <f t="shared" si="16"/>
        <v>9.82708657645791</v>
      </c>
      <c r="N80" s="27">
        <v>36154</v>
      </c>
      <c r="O80" s="27">
        <v>14670</v>
      </c>
      <c r="P80" s="27">
        <f t="shared" si="17"/>
        <v>2.46448534423995</v>
      </c>
      <c r="Q80" s="27">
        <v>25158.5</v>
      </c>
      <c r="R80" s="28">
        <v>17202.7</v>
      </c>
      <c r="S80" s="28">
        <f t="shared" si="18"/>
        <v>1.46247391397862</v>
      </c>
      <c r="T80" s="27">
        <v>103.2</v>
      </c>
      <c r="U80" s="27">
        <v>18.82</v>
      </c>
      <c r="V80" s="27">
        <f t="shared" si="19"/>
        <v>3.98994246172242</v>
      </c>
      <c r="W80" s="27">
        <v>41.8</v>
      </c>
      <c r="X80" s="28">
        <v>6788.16966807</v>
      </c>
      <c r="Y80" s="28">
        <f t="shared" si="20"/>
        <v>0.143912892646167</v>
      </c>
      <c r="Z80" s="27">
        <v>19940.8041</v>
      </c>
      <c r="AA80" s="27">
        <f t="shared" si="21"/>
        <v>0.422755903291597</v>
      </c>
      <c r="AB80" s="27">
        <v>19.56</v>
      </c>
      <c r="AC80" s="27">
        <v>79.34</v>
      </c>
      <c r="AD80" s="27">
        <f t="shared" si="22"/>
        <v>0.950065860376003</v>
      </c>
      <c r="AE80" s="27">
        <v>1058.68</v>
      </c>
      <c r="AF80" s="27">
        <f t="shared" si="23"/>
        <v>0.126772841575859</v>
      </c>
      <c r="AG80" s="27">
        <v>1762.3</v>
      </c>
      <c r="AH80" s="27">
        <v>10348.17</v>
      </c>
      <c r="AI80" s="27">
        <f t="shared" si="24"/>
        <v>17.0300642529066</v>
      </c>
      <c r="AJ80" s="27">
        <v>33.71</v>
      </c>
      <c r="AK80" s="29">
        <f t="shared" si="25"/>
        <v>0.00403664231828523</v>
      </c>
    </row>
    <row r="81" spans="1:37">
      <c r="A81" s="14">
        <v>6</v>
      </c>
      <c r="B81" s="14">
        <v>2020</v>
      </c>
      <c r="C81" s="27" t="s">
        <v>85</v>
      </c>
      <c r="D81" s="27">
        <v>90128</v>
      </c>
      <c r="E81" s="27">
        <v>8371</v>
      </c>
      <c r="F81" s="27">
        <f t="shared" si="13"/>
        <v>10.7666945406761</v>
      </c>
      <c r="G81" s="27">
        <v>4276383</v>
      </c>
      <c r="H81" s="27">
        <f t="shared" si="14"/>
        <v>0.864874982556411</v>
      </c>
      <c r="I81" s="27">
        <v>1244.59</v>
      </c>
      <c r="J81" s="27">
        <f t="shared" si="15"/>
        <v>2.51711494162212</v>
      </c>
      <c r="K81" s="27">
        <v>49445.1</v>
      </c>
      <c r="L81" s="27">
        <v>108386</v>
      </c>
      <c r="M81" s="27">
        <f t="shared" si="16"/>
        <v>12.9477959622506</v>
      </c>
      <c r="N81" s="27">
        <v>38253</v>
      </c>
      <c r="O81" s="27">
        <v>15929</v>
      </c>
      <c r="P81" s="27">
        <f t="shared" si="17"/>
        <v>2.4014690187708</v>
      </c>
      <c r="Q81" s="27">
        <v>26293.4</v>
      </c>
      <c r="R81" s="28">
        <v>17594.8</v>
      </c>
      <c r="S81" s="28">
        <f t="shared" si="18"/>
        <v>1.49438470457181</v>
      </c>
      <c r="T81" s="27">
        <v>103.2</v>
      </c>
      <c r="U81" s="27">
        <v>16.31</v>
      </c>
      <c r="V81" s="27">
        <f t="shared" si="19"/>
        <v>3.29860795104065</v>
      </c>
      <c r="W81" s="27">
        <v>42.5</v>
      </c>
      <c r="X81" s="28">
        <v>8063.168242896</v>
      </c>
      <c r="Y81" s="28">
        <f t="shared" si="20"/>
        <v>0.163073150684213</v>
      </c>
      <c r="Z81" s="27">
        <v>20436.140304</v>
      </c>
      <c r="AA81" s="27">
        <f t="shared" si="21"/>
        <v>0.413309717322849</v>
      </c>
      <c r="AB81" s="27">
        <v>19.85</v>
      </c>
      <c r="AC81" s="27">
        <v>82.45</v>
      </c>
      <c r="AD81" s="27">
        <f t="shared" si="22"/>
        <v>0.984948034882332</v>
      </c>
      <c r="AE81" s="27">
        <v>1139.26</v>
      </c>
      <c r="AF81" s="27">
        <f t="shared" si="23"/>
        <v>0.136096045872656</v>
      </c>
      <c r="AG81" s="27">
        <v>1998.67</v>
      </c>
      <c r="AH81" s="27">
        <v>11198.54</v>
      </c>
      <c r="AI81" s="27">
        <f t="shared" si="24"/>
        <v>17.8475944185581</v>
      </c>
      <c r="AJ81" s="27">
        <v>39.44</v>
      </c>
      <c r="AK81" s="29">
        <f t="shared" si="25"/>
        <v>0.00471150400191136</v>
      </c>
    </row>
    <row r="82" spans="1:37">
      <c r="A82" s="14">
        <v>6</v>
      </c>
      <c r="B82" s="14">
        <v>2021</v>
      </c>
      <c r="C82" s="27" t="s">
        <v>85</v>
      </c>
      <c r="D82" s="27">
        <v>95650</v>
      </c>
      <c r="E82" s="27">
        <v>8372</v>
      </c>
      <c r="F82" s="27">
        <f t="shared" si="13"/>
        <v>11.4249880554228</v>
      </c>
      <c r="G82" s="27">
        <v>4801710</v>
      </c>
      <c r="H82" s="27">
        <f t="shared" si="14"/>
        <v>0.870958965233905</v>
      </c>
      <c r="I82" s="27">
        <v>1388.69</v>
      </c>
      <c r="J82" s="27">
        <f t="shared" si="15"/>
        <v>2.51887766114712</v>
      </c>
      <c r="K82" s="27">
        <v>55131.3</v>
      </c>
      <c r="L82" s="27">
        <v>146936</v>
      </c>
      <c r="M82" s="27">
        <f t="shared" si="16"/>
        <v>17.55088389871</v>
      </c>
      <c r="N82" s="27">
        <v>41444</v>
      </c>
      <c r="O82" s="27">
        <v>17575</v>
      </c>
      <c r="P82" s="27">
        <f t="shared" si="17"/>
        <v>2.35812233285918</v>
      </c>
      <c r="Q82" s="27">
        <v>29452</v>
      </c>
      <c r="R82" s="28">
        <v>20016.5</v>
      </c>
      <c r="S82" s="28">
        <f t="shared" si="18"/>
        <v>1.47138610646217</v>
      </c>
      <c r="T82" s="27">
        <v>100.3</v>
      </c>
      <c r="U82" s="27">
        <v>13.58</v>
      </c>
      <c r="V82" s="27">
        <f t="shared" si="19"/>
        <v>2.4632105537145</v>
      </c>
      <c r="W82" s="27">
        <v>43.1</v>
      </c>
      <c r="X82" s="28">
        <v>9386.28735</v>
      </c>
      <c r="Y82" s="28">
        <f t="shared" si="20"/>
        <v>0.170253328871258</v>
      </c>
      <c r="Z82" s="27">
        <v>15393.279</v>
      </c>
      <c r="AA82" s="27">
        <f t="shared" si="21"/>
        <v>0.27921124660583</v>
      </c>
      <c r="AB82" s="27">
        <v>19.87</v>
      </c>
      <c r="AC82" s="27">
        <v>86.54</v>
      </c>
      <c r="AD82" s="27">
        <f t="shared" si="22"/>
        <v>1.03368370759675</v>
      </c>
      <c r="AE82" s="27">
        <v>1218.23</v>
      </c>
      <c r="AF82" s="27">
        <f t="shared" si="23"/>
        <v>0.145512422360248</v>
      </c>
      <c r="AG82" s="27">
        <v>2165.82</v>
      </c>
      <c r="AH82" s="27">
        <v>11215.69</v>
      </c>
      <c r="AI82" s="27">
        <f t="shared" si="24"/>
        <v>19.3106264527639</v>
      </c>
      <c r="AJ82" s="27">
        <v>39.89</v>
      </c>
      <c r="AK82" s="29">
        <f t="shared" si="25"/>
        <v>0.00476469182990922</v>
      </c>
    </row>
    <row r="83" spans="1:37">
      <c r="A83" s="14">
        <v>6</v>
      </c>
      <c r="B83" s="14">
        <v>2022</v>
      </c>
      <c r="C83" s="27" t="s">
        <v>85</v>
      </c>
      <c r="D83" s="27">
        <v>117859</v>
      </c>
      <c r="E83" s="27">
        <v>8374</v>
      </c>
      <c r="F83" s="27">
        <f t="shared" si="13"/>
        <v>14.0743969429186</v>
      </c>
      <c r="G83" s="27">
        <v>5300775</v>
      </c>
      <c r="H83" s="27">
        <f t="shared" si="14"/>
        <v>0.920123278492746</v>
      </c>
      <c r="I83" s="27">
        <v>1643.53</v>
      </c>
      <c r="J83" s="27">
        <f t="shared" si="15"/>
        <v>2.85288511944231</v>
      </c>
      <c r="K83" s="27">
        <v>57609.4</v>
      </c>
      <c r="L83" s="27">
        <v>135507</v>
      </c>
      <c r="M83" s="27">
        <f t="shared" si="16"/>
        <v>16.1818724623836</v>
      </c>
      <c r="N83" s="27">
        <v>43233</v>
      </c>
      <c r="O83" s="27">
        <v>18672</v>
      </c>
      <c r="P83" s="27">
        <f t="shared" si="17"/>
        <v>2.31539203084833</v>
      </c>
      <c r="Q83" s="27">
        <v>31330</v>
      </c>
      <c r="R83" s="28">
        <v>20314</v>
      </c>
      <c r="S83" s="28">
        <f t="shared" si="18"/>
        <v>1.54228610810279</v>
      </c>
      <c r="T83" s="27">
        <v>102</v>
      </c>
      <c r="U83" s="27">
        <v>12.22</v>
      </c>
      <c r="V83" s="27">
        <f t="shared" si="19"/>
        <v>2.12118161272292</v>
      </c>
      <c r="W83" s="27">
        <v>43.5</v>
      </c>
      <c r="X83" s="28">
        <v>10060.90038</v>
      </c>
      <c r="Y83" s="28">
        <f t="shared" si="20"/>
        <v>0.174639909112055</v>
      </c>
      <c r="Z83" s="27">
        <v>18039.4002</v>
      </c>
      <c r="AA83" s="27">
        <f t="shared" si="21"/>
        <v>0.313132929695501</v>
      </c>
      <c r="AB83" s="27">
        <v>19.81</v>
      </c>
      <c r="AC83" s="27">
        <v>88.75</v>
      </c>
      <c r="AD83" s="27">
        <f t="shared" si="22"/>
        <v>1.05982803916886</v>
      </c>
      <c r="AE83" s="27">
        <v>1288.54</v>
      </c>
      <c r="AF83" s="27">
        <f t="shared" si="23"/>
        <v>0.153873895390494</v>
      </c>
      <c r="AG83" s="27">
        <v>2237.62</v>
      </c>
      <c r="AH83" s="27">
        <v>11914.66</v>
      </c>
      <c r="AI83" s="27">
        <f t="shared" si="24"/>
        <v>18.780393229853</v>
      </c>
      <c r="AJ83" s="27">
        <v>40.54</v>
      </c>
      <c r="AK83" s="29">
        <f t="shared" si="25"/>
        <v>0.00484117506567948</v>
      </c>
    </row>
    <row r="84" spans="1:37">
      <c r="A84" s="14">
        <v>6</v>
      </c>
      <c r="B84" s="14">
        <v>2023</v>
      </c>
      <c r="C84" s="27" t="s">
        <v>85</v>
      </c>
      <c r="D84" s="27">
        <v>128074</v>
      </c>
      <c r="E84" s="27">
        <v>8368</v>
      </c>
      <c r="F84" s="27">
        <f t="shared" si="13"/>
        <v>15.3052103250478</v>
      </c>
      <c r="G84" s="27">
        <v>5718223</v>
      </c>
      <c r="H84" s="27">
        <f t="shared" si="14"/>
        <v>0.932014036711902</v>
      </c>
      <c r="I84" s="27">
        <v>1942.15</v>
      </c>
      <c r="J84" s="27">
        <f t="shared" si="15"/>
        <v>3.16551323969006</v>
      </c>
      <c r="K84" s="27">
        <v>61353.4</v>
      </c>
      <c r="L84" s="27">
        <v>113073</v>
      </c>
      <c r="M84" s="27">
        <f t="shared" si="16"/>
        <v>13.5125478011472</v>
      </c>
      <c r="N84" s="27">
        <v>45227</v>
      </c>
      <c r="O84" s="27">
        <v>19978</v>
      </c>
      <c r="P84" s="27">
        <f t="shared" si="17"/>
        <v>2.26384022424667</v>
      </c>
      <c r="Q84" s="27">
        <v>34018.7</v>
      </c>
      <c r="R84" s="28">
        <v>21879.1</v>
      </c>
      <c r="S84" s="28">
        <f t="shared" si="18"/>
        <v>1.55484914827392</v>
      </c>
      <c r="T84" s="27">
        <v>100</v>
      </c>
      <c r="U84" s="27">
        <v>10.9</v>
      </c>
      <c r="V84" s="27">
        <f t="shared" si="19"/>
        <v>1.77659265827159</v>
      </c>
      <c r="W84" s="27">
        <v>44.2</v>
      </c>
      <c r="X84" s="28">
        <v>9575.05596</v>
      </c>
      <c r="Y84" s="28">
        <f t="shared" si="20"/>
        <v>0.156063982762161</v>
      </c>
      <c r="Z84" s="27">
        <v>19582.7793</v>
      </c>
      <c r="AA84" s="27">
        <f t="shared" si="21"/>
        <v>0.319180017733328</v>
      </c>
      <c r="AB84" s="27">
        <v>18.97</v>
      </c>
      <c r="AC84" s="27">
        <v>92.61</v>
      </c>
      <c r="AD84" s="27">
        <f t="shared" si="22"/>
        <v>1.10671606118547</v>
      </c>
      <c r="AE84" s="27">
        <v>1362.52</v>
      </c>
      <c r="AF84" s="27">
        <f t="shared" si="23"/>
        <v>0.162825047801147</v>
      </c>
      <c r="AG84" s="27">
        <v>2440.04</v>
      </c>
      <c r="AH84" s="27">
        <v>12732.79</v>
      </c>
      <c r="AI84" s="27">
        <f t="shared" si="24"/>
        <v>19.1634355078502</v>
      </c>
      <c r="AJ84" s="27">
        <v>41.83</v>
      </c>
      <c r="AK84" s="29">
        <f t="shared" si="25"/>
        <v>0.00499880497131931</v>
      </c>
    </row>
    <row r="85" spans="1:37">
      <c r="A85" s="14">
        <v>6</v>
      </c>
      <c r="B85" s="14">
        <v>2024</v>
      </c>
      <c r="C85" s="27" t="s">
        <v>85</v>
      </c>
      <c r="D85" s="27">
        <v>140567</v>
      </c>
      <c r="E85" s="27">
        <v>8364</v>
      </c>
      <c r="F85" s="27">
        <f t="shared" si="13"/>
        <v>16.8061932089909</v>
      </c>
      <c r="G85" s="27">
        <v>6414765</v>
      </c>
      <c r="H85" s="27">
        <f t="shared" si="14"/>
        <v>0.991508879855326</v>
      </c>
      <c r="I85" s="27">
        <v>2596.475</v>
      </c>
      <c r="J85" s="27">
        <f t="shared" si="15"/>
        <v>4.01328500548712</v>
      </c>
      <c r="K85" s="27">
        <v>64697</v>
      </c>
      <c r="L85" s="27">
        <v>114376</v>
      </c>
      <c r="M85" s="27">
        <f t="shared" si="16"/>
        <v>13.6747967479675</v>
      </c>
      <c r="N85" s="27">
        <v>47336</v>
      </c>
      <c r="O85" s="27">
        <v>21303</v>
      </c>
      <c r="P85" s="27">
        <f t="shared" si="17"/>
        <v>2.22203445524105</v>
      </c>
      <c r="Q85" s="27">
        <v>36260.2</v>
      </c>
      <c r="R85" s="28">
        <v>22816.9</v>
      </c>
      <c r="S85" s="28">
        <f t="shared" si="18"/>
        <v>1.58918170303591</v>
      </c>
      <c r="T85" s="27">
        <v>100</v>
      </c>
      <c r="U85" s="27">
        <v>8.874155821</v>
      </c>
      <c r="V85" s="27">
        <f t="shared" si="19"/>
        <v>1.37164873502635</v>
      </c>
      <c r="W85" s="27">
        <v>44.5390803725664</v>
      </c>
      <c r="X85" s="28">
        <v>10464.62598</v>
      </c>
      <c r="Y85" s="28">
        <f t="shared" si="20"/>
        <v>0.161748241494969</v>
      </c>
      <c r="Z85" s="27">
        <v>20507.0174946562</v>
      </c>
      <c r="AA85" s="27">
        <f t="shared" si="21"/>
        <v>0.316970145364642</v>
      </c>
      <c r="AB85" s="27">
        <v>18.37</v>
      </c>
      <c r="AC85" s="27">
        <v>94.2205</v>
      </c>
      <c r="AD85" s="27">
        <f t="shared" si="22"/>
        <v>1.12650047824008</v>
      </c>
      <c r="AE85" s="27">
        <v>1440.8218</v>
      </c>
      <c r="AF85" s="27">
        <f t="shared" si="23"/>
        <v>0.172264681970349</v>
      </c>
      <c r="AG85" s="27">
        <v>2637.0275</v>
      </c>
      <c r="AH85" s="27">
        <v>13445.33</v>
      </c>
      <c r="AI85" s="27">
        <f t="shared" si="24"/>
        <v>19.6129622701711</v>
      </c>
      <c r="AJ85" s="27">
        <v>42.5019</v>
      </c>
      <c r="AK85" s="29">
        <f t="shared" si="25"/>
        <v>0.00508152797704448</v>
      </c>
    </row>
    <row r="86" spans="1:37">
      <c r="A86" s="14">
        <v>7</v>
      </c>
      <c r="B86" s="14">
        <v>2011</v>
      </c>
      <c r="C86" s="27" t="s">
        <v>86</v>
      </c>
      <c r="D86" s="27">
        <v>47828</v>
      </c>
      <c r="E86" s="27">
        <v>1341</v>
      </c>
      <c r="F86" s="27">
        <f t="shared" si="13"/>
        <v>35.6659209545116</v>
      </c>
      <c r="G86" s="27">
        <v>2107772</v>
      </c>
      <c r="H86" s="27">
        <f t="shared" si="14"/>
        <v>2.5577274051063</v>
      </c>
      <c r="I86" s="27">
        <v>169.38</v>
      </c>
      <c r="J86" s="27">
        <f t="shared" si="15"/>
        <v>2.05538297252694</v>
      </c>
      <c r="K86" s="27">
        <v>8240.8</v>
      </c>
      <c r="L86" s="27">
        <v>13982</v>
      </c>
      <c r="M86" s="27">
        <f t="shared" si="16"/>
        <v>10.4265473527218</v>
      </c>
      <c r="N86" s="27">
        <v>24158</v>
      </c>
      <c r="O86" s="27">
        <v>11941</v>
      </c>
      <c r="P86" s="27">
        <f t="shared" si="17"/>
        <v>2.02311364207353</v>
      </c>
      <c r="Q86" s="27">
        <v>4343.4</v>
      </c>
      <c r="R86" s="28">
        <v>3756.3</v>
      </c>
      <c r="S86" s="28">
        <f t="shared" si="18"/>
        <v>1.15629742033384</v>
      </c>
      <c r="T86" s="27">
        <v>104.9</v>
      </c>
      <c r="U86" s="27">
        <v>23.09</v>
      </c>
      <c r="V86" s="27">
        <f t="shared" si="19"/>
        <v>28.0191243568586</v>
      </c>
      <c r="W86" s="27">
        <v>34.5</v>
      </c>
      <c r="X86" s="28">
        <v>6676.859809608</v>
      </c>
      <c r="Y86" s="28">
        <f t="shared" si="20"/>
        <v>0.810219858461315</v>
      </c>
      <c r="Z86" s="27">
        <v>7415.089928</v>
      </c>
      <c r="AA86" s="27">
        <f t="shared" si="21"/>
        <v>0.899802194932531</v>
      </c>
      <c r="AB86" s="27">
        <v>17.03</v>
      </c>
      <c r="AC86" s="27">
        <v>10.02</v>
      </c>
      <c r="AD86" s="27">
        <f t="shared" si="22"/>
        <v>0.747203579418344</v>
      </c>
      <c r="AE86" s="27">
        <v>155.46</v>
      </c>
      <c r="AF86" s="27">
        <f t="shared" si="23"/>
        <v>0.11592841163311</v>
      </c>
      <c r="AG86" s="27">
        <v>168.34</v>
      </c>
      <c r="AH86" s="27">
        <v>1796.33</v>
      </c>
      <c r="AI86" s="27">
        <f t="shared" si="24"/>
        <v>9.37132932144985</v>
      </c>
      <c r="AJ86" s="27">
        <v>1.52</v>
      </c>
      <c r="AK86" s="29">
        <f t="shared" si="25"/>
        <v>0.00113348247576435</v>
      </c>
    </row>
    <row r="87" spans="1:37">
      <c r="A87" s="14">
        <v>7</v>
      </c>
      <c r="B87" s="14">
        <v>2012</v>
      </c>
      <c r="C87" s="27" t="s">
        <v>86</v>
      </c>
      <c r="D87" s="27">
        <v>60681</v>
      </c>
      <c r="E87" s="27">
        <v>1378</v>
      </c>
      <c r="F87" s="27">
        <f t="shared" si="13"/>
        <v>44.0355587808418</v>
      </c>
      <c r="G87" s="27">
        <v>2558685</v>
      </c>
      <c r="H87" s="27">
        <f t="shared" si="14"/>
        <v>2.78329707386055</v>
      </c>
      <c r="I87" s="27">
        <v>232.33</v>
      </c>
      <c r="J87" s="27">
        <f t="shared" si="15"/>
        <v>2.52724899379963</v>
      </c>
      <c r="K87" s="27">
        <v>9193</v>
      </c>
      <c r="L87" s="27">
        <v>19782</v>
      </c>
      <c r="M87" s="27">
        <f t="shared" si="16"/>
        <v>14.355587808418</v>
      </c>
      <c r="N87" s="27">
        <v>26586</v>
      </c>
      <c r="O87" s="27">
        <v>13593</v>
      </c>
      <c r="P87" s="27">
        <f t="shared" si="17"/>
        <v>1.95585963363496</v>
      </c>
      <c r="Q87" s="27">
        <v>4911.1</v>
      </c>
      <c r="R87" s="28">
        <v>4134</v>
      </c>
      <c r="S87" s="28">
        <f t="shared" si="18"/>
        <v>1.18797774552492</v>
      </c>
      <c r="T87" s="27">
        <v>102.7</v>
      </c>
      <c r="U87" s="27">
        <v>22.45</v>
      </c>
      <c r="V87" s="27">
        <f t="shared" si="19"/>
        <v>24.4207549222234</v>
      </c>
      <c r="W87" s="27">
        <v>34.9</v>
      </c>
      <c r="X87" s="28">
        <v>7299.41329375</v>
      </c>
      <c r="Y87" s="28">
        <f t="shared" si="20"/>
        <v>0.7940186330632</v>
      </c>
      <c r="Z87" s="27">
        <v>7506.383125</v>
      </c>
      <c r="AA87" s="27">
        <f t="shared" si="21"/>
        <v>0.816532483955183</v>
      </c>
      <c r="AB87" s="27">
        <v>17.29</v>
      </c>
      <c r="AC87" s="27">
        <v>10.42</v>
      </c>
      <c r="AD87" s="27">
        <f t="shared" si="22"/>
        <v>0.756168359941945</v>
      </c>
      <c r="AE87" s="27">
        <v>185.54</v>
      </c>
      <c r="AF87" s="27">
        <f t="shared" si="23"/>
        <v>0.134644412191582</v>
      </c>
      <c r="AG87" s="27">
        <v>201.17</v>
      </c>
      <c r="AH87" s="27">
        <v>2143.21</v>
      </c>
      <c r="AI87" s="27">
        <f t="shared" si="24"/>
        <v>9.38638770815739</v>
      </c>
      <c r="AJ87" s="27">
        <v>1.54</v>
      </c>
      <c r="AK87" s="29">
        <f t="shared" si="25"/>
        <v>0.00111756168359942</v>
      </c>
    </row>
    <row r="88" spans="1:37">
      <c r="A88" s="14">
        <v>7</v>
      </c>
      <c r="B88" s="14">
        <v>2013</v>
      </c>
      <c r="C88" s="27" t="s">
        <v>86</v>
      </c>
      <c r="D88" s="27">
        <v>68175</v>
      </c>
      <c r="E88" s="27">
        <v>1410</v>
      </c>
      <c r="F88" s="27">
        <f t="shared" si="13"/>
        <v>48.3510638297872</v>
      </c>
      <c r="G88" s="27">
        <v>3000377</v>
      </c>
      <c r="H88" s="27">
        <f t="shared" si="14"/>
        <v>2.97798257106559</v>
      </c>
      <c r="I88" s="27">
        <v>276.16</v>
      </c>
      <c r="J88" s="27">
        <f t="shared" si="15"/>
        <v>2.7409877719549</v>
      </c>
      <c r="K88" s="27">
        <v>10075.2</v>
      </c>
      <c r="L88" s="27">
        <v>24856</v>
      </c>
      <c r="M88" s="27">
        <f t="shared" si="16"/>
        <v>17.6283687943262</v>
      </c>
      <c r="N88" s="27">
        <v>28980</v>
      </c>
      <c r="O88" s="27">
        <v>15353</v>
      </c>
      <c r="P88" s="27">
        <f t="shared" si="17"/>
        <v>1.8875789747932</v>
      </c>
      <c r="Q88" s="27">
        <v>5513.4</v>
      </c>
      <c r="R88" s="28">
        <v>4407.1</v>
      </c>
      <c r="S88" s="28">
        <f t="shared" si="18"/>
        <v>1.25102675228608</v>
      </c>
      <c r="T88" s="27">
        <v>103.1</v>
      </c>
      <c r="U88" s="27">
        <v>21.68</v>
      </c>
      <c r="V88" s="27">
        <f t="shared" si="19"/>
        <v>21.5181832618707</v>
      </c>
      <c r="W88" s="27">
        <v>34.9</v>
      </c>
      <c r="X88" s="28">
        <v>7958.372734416</v>
      </c>
      <c r="Y88" s="28">
        <f t="shared" si="20"/>
        <v>0.789897246150548</v>
      </c>
      <c r="Z88" s="27">
        <v>7891.561236</v>
      </c>
      <c r="AA88" s="27">
        <f t="shared" si="21"/>
        <v>0.783265963554073</v>
      </c>
      <c r="AB88" s="27">
        <v>17.29</v>
      </c>
      <c r="AC88" s="27">
        <v>10.65</v>
      </c>
      <c r="AD88" s="27">
        <f t="shared" si="22"/>
        <v>0.75531914893617</v>
      </c>
      <c r="AE88" s="27">
        <v>224.36</v>
      </c>
      <c r="AF88" s="27">
        <f t="shared" si="23"/>
        <v>0.159120567375887</v>
      </c>
      <c r="AG88" s="27">
        <v>229.28</v>
      </c>
      <c r="AH88" s="27">
        <v>2549.21</v>
      </c>
      <c r="AI88" s="27">
        <f t="shared" si="24"/>
        <v>8.99415897474119</v>
      </c>
      <c r="AJ88" s="27">
        <v>1.57</v>
      </c>
      <c r="AK88" s="29">
        <f t="shared" si="25"/>
        <v>0.00111347517730496</v>
      </c>
    </row>
    <row r="89" spans="1:37">
      <c r="A89" s="14">
        <v>7</v>
      </c>
      <c r="B89" s="14">
        <v>2014</v>
      </c>
      <c r="C89" s="27" t="s">
        <v>86</v>
      </c>
      <c r="D89" s="27">
        <v>79014</v>
      </c>
      <c r="E89" s="27">
        <v>1429</v>
      </c>
      <c r="F89" s="27">
        <f t="shared" si="13"/>
        <v>55.2932120363891</v>
      </c>
      <c r="G89" s="27">
        <v>3228057</v>
      </c>
      <c r="H89" s="27">
        <f t="shared" si="14"/>
        <v>3.0030672050013</v>
      </c>
      <c r="I89" s="27">
        <v>388.56</v>
      </c>
      <c r="J89" s="27">
        <f t="shared" si="15"/>
        <v>3.61478063483794</v>
      </c>
      <c r="K89" s="27">
        <v>10749.2</v>
      </c>
      <c r="L89" s="27">
        <v>26351</v>
      </c>
      <c r="M89" s="27">
        <f t="shared" si="16"/>
        <v>18.4401679496151</v>
      </c>
      <c r="N89" s="27">
        <v>31506</v>
      </c>
      <c r="O89" s="27">
        <v>17014</v>
      </c>
      <c r="P89" s="27">
        <f t="shared" si="17"/>
        <v>1.85176913130363</v>
      </c>
      <c r="Q89" s="27">
        <v>5974.9</v>
      </c>
      <c r="R89" s="28">
        <v>4615.5</v>
      </c>
      <c r="S89" s="28">
        <f t="shared" si="18"/>
        <v>1.29452930343408</v>
      </c>
      <c r="T89" s="27">
        <v>101.9</v>
      </c>
      <c r="U89" s="27">
        <v>20.92</v>
      </c>
      <c r="V89" s="27">
        <f t="shared" si="19"/>
        <v>19.4619134447215</v>
      </c>
      <c r="W89" s="27">
        <v>34.9</v>
      </c>
      <c r="X89" s="28">
        <v>8224.3538151</v>
      </c>
      <c r="Y89" s="28">
        <f t="shared" si="20"/>
        <v>0.765113107496372</v>
      </c>
      <c r="Z89" s="27">
        <v>8854.600488</v>
      </c>
      <c r="AA89" s="27">
        <f t="shared" si="21"/>
        <v>0.823745068284151</v>
      </c>
      <c r="AB89" s="27">
        <v>17.45</v>
      </c>
      <c r="AC89" s="27">
        <v>11.17</v>
      </c>
      <c r="AD89" s="27">
        <f t="shared" si="22"/>
        <v>0.781665500349895</v>
      </c>
      <c r="AE89" s="27">
        <v>235.15</v>
      </c>
      <c r="AF89" s="27">
        <f t="shared" si="23"/>
        <v>0.164555633310007</v>
      </c>
      <c r="AG89" s="27">
        <v>259.56</v>
      </c>
      <c r="AH89" s="27">
        <v>2884.7</v>
      </c>
      <c r="AI89" s="27">
        <f t="shared" si="24"/>
        <v>8.99781606406212</v>
      </c>
      <c r="AJ89" s="27">
        <v>1.61</v>
      </c>
      <c r="AK89" s="29">
        <f t="shared" si="25"/>
        <v>0.00112666200139958</v>
      </c>
    </row>
    <row r="90" spans="1:37">
      <c r="A90" s="14">
        <v>7</v>
      </c>
      <c r="B90" s="14">
        <v>2015</v>
      </c>
      <c r="C90" s="27" t="s">
        <v>86</v>
      </c>
      <c r="D90" s="27">
        <v>84291</v>
      </c>
      <c r="E90" s="27">
        <v>1439</v>
      </c>
      <c r="F90" s="27">
        <f t="shared" si="13"/>
        <v>58.5760945100764</v>
      </c>
      <c r="G90" s="27">
        <v>3526665</v>
      </c>
      <c r="H90" s="27">
        <f t="shared" si="14"/>
        <v>3.23868144583624</v>
      </c>
      <c r="I90" s="27">
        <v>503.44</v>
      </c>
      <c r="J90" s="27">
        <f t="shared" si="15"/>
        <v>4.62329647724351</v>
      </c>
      <c r="K90" s="27">
        <v>10889.2</v>
      </c>
      <c r="L90" s="27">
        <v>37342</v>
      </c>
      <c r="M90" s="27">
        <f t="shared" si="16"/>
        <v>25.9499652536484</v>
      </c>
      <c r="N90" s="27">
        <v>34101</v>
      </c>
      <c r="O90" s="27">
        <v>18482</v>
      </c>
      <c r="P90" s="27">
        <f t="shared" si="17"/>
        <v>1.84509252245428</v>
      </c>
      <c r="Q90" s="27">
        <v>6237.3</v>
      </c>
      <c r="R90" s="28">
        <v>4489.6</v>
      </c>
      <c r="S90" s="28">
        <f t="shared" si="18"/>
        <v>1.38927744119743</v>
      </c>
      <c r="T90" s="27">
        <v>101.7</v>
      </c>
      <c r="U90" s="27">
        <v>18.59</v>
      </c>
      <c r="V90" s="27">
        <f t="shared" si="19"/>
        <v>17.0719612092716</v>
      </c>
      <c r="W90" s="27">
        <v>36.4</v>
      </c>
      <c r="X90" s="28">
        <v>7117.990102052</v>
      </c>
      <c r="Y90" s="28">
        <f t="shared" si="20"/>
        <v>0.653674292147449</v>
      </c>
      <c r="Z90" s="27">
        <v>11293.833152</v>
      </c>
      <c r="AA90" s="27">
        <f t="shared" si="21"/>
        <v>1.03715912573926</v>
      </c>
      <c r="AB90" s="27">
        <v>17.48</v>
      </c>
      <c r="AC90" s="27">
        <v>11.81</v>
      </c>
      <c r="AD90" s="27">
        <f t="shared" si="22"/>
        <v>0.820708825573315</v>
      </c>
      <c r="AE90" s="27">
        <v>234.68</v>
      </c>
      <c r="AF90" s="27">
        <f t="shared" si="23"/>
        <v>0.163085476025017</v>
      </c>
      <c r="AG90" s="27">
        <v>314.77</v>
      </c>
      <c r="AH90" s="27">
        <v>3232.35</v>
      </c>
      <c r="AI90" s="27">
        <f t="shared" si="24"/>
        <v>9.73811623122496</v>
      </c>
      <c r="AJ90" s="27">
        <v>1.66</v>
      </c>
      <c r="AK90" s="29">
        <f t="shared" si="25"/>
        <v>0.00115357887421821</v>
      </c>
    </row>
    <row r="91" spans="1:37">
      <c r="A91" s="14">
        <v>7</v>
      </c>
      <c r="B91" s="14">
        <v>2016</v>
      </c>
      <c r="C91" s="27" t="s">
        <v>86</v>
      </c>
      <c r="D91" s="27">
        <v>78336</v>
      </c>
      <c r="E91" s="27">
        <v>1443</v>
      </c>
      <c r="F91" s="27">
        <f t="shared" si="13"/>
        <v>54.2869022869023</v>
      </c>
      <c r="G91" s="27">
        <v>3499551</v>
      </c>
      <c r="H91" s="27">
        <f t="shared" si="14"/>
        <v>3.04653173152259</v>
      </c>
      <c r="I91" s="27">
        <v>552.64</v>
      </c>
      <c r="J91" s="27">
        <f t="shared" si="15"/>
        <v>4.81100374336206</v>
      </c>
      <c r="K91" s="27">
        <v>11487</v>
      </c>
      <c r="L91" s="27">
        <v>39734</v>
      </c>
      <c r="M91" s="27">
        <f t="shared" si="16"/>
        <v>27.5356895356895</v>
      </c>
      <c r="N91" s="27">
        <v>37110</v>
      </c>
      <c r="O91" s="27">
        <v>20076</v>
      </c>
      <c r="P91" s="27">
        <f t="shared" si="17"/>
        <v>1.84847579199044</v>
      </c>
      <c r="Q91" s="27">
        <v>6950.6</v>
      </c>
      <c r="R91" s="28">
        <v>4368</v>
      </c>
      <c r="S91" s="28">
        <f t="shared" si="18"/>
        <v>1.59125457875458</v>
      </c>
      <c r="T91" s="27">
        <v>102.1</v>
      </c>
      <c r="U91" s="27">
        <v>2.67</v>
      </c>
      <c r="V91" s="27">
        <f t="shared" si="19"/>
        <v>2.32436667537216</v>
      </c>
      <c r="W91" s="27">
        <v>37.2</v>
      </c>
      <c r="X91" s="28">
        <v>6818.715967581</v>
      </c>
      <c r="Y91" s="28">
        <f t="shared" si="20"/>
        <v>0.593602852579525</v>
      </c>
      <c r="Z91" s="27">
        <v>14785.361262</v>
      </c>
      <c r="AA91" s="27">
        <f t="shared" si="21"/>
        <v>1.2871386142596</v>
      </c>
      <c r="AB91" s="27">
        <v>17.69</v>
      </c>
      <c r="AC91" s="27">
        <v>12.26</v>
      </c>
      <c r="AD91" s="27">
        <f t="shared" si="22"/>
        <v>0.84961884961885</v>
      </c>
      <c r="AE91" s="27">
        <v>234.39</v>
      </c>
      <c r="AF91" s="27">
        <f t="shared" si="23"/>
        <v>0.162432432432432</v>
      </c>
      <c r="AG91" s="27">
        <v>377.92</v>
      </c>
      <c r="AH91" s="27">
        <v>3699.43</v>
      </c>
      <c r="AI91" s="27">
        <f t="shared" si="24"/>
        <v>10.2156278129333</v>
      </c>
      <c r="AJ91" s="27">
        <v>1.68</v>
      </c>
      <c r="AK91" s="29">
        <f t="shared" si="25"/>
        <v>0.00116424116424116</v>
      </c>
    </row>
    <row r="92" spans="1:37">
      <c r="A92" s="14">
        <v>7</v>
      </c>
      <c r="B92" s="14">
        <v>2017</v>
      </c>
      <c r="C92" s="27" t="s">
        <v>86</v>
      </c>
      <c r="D92" s="27">
        <v>57881</v>
      </c>
      <c r="E92" s="27">
        <v>1410</v>
      </c>
      <c r="F92" s="27">
        <f t="shared" si="13"/>
        <v>41.0503546099291</v>
      </c>
      <c r="G92" s="27">
        <v>2411418</v>
      </c>
      <c r="H92" s="27">
        <f t="shared" si="14"/>
        <v>1.93405463499142</v>
      </c>
      <c r="I92" s="27">
        <v>551.4399</v>
      </c>
      <c r="J92" s="27">
        <f t="shared" si="15"/>
        <v>4.4227707287339</v>
      </c>
      <c r="K92" s="27">
        <v>12468.2</v>
      </c>
      <c r="L92" s="27">
        <v>41675</v>
      </c>
      <c r="M92" s="27">
        <f t="shared" si="16"/>
        <v>29.5567375886525</v>
      </c>
      <c r="N92" s="27">
        <v>40278</v>
      </c>
      <c r="O92" s="27">
        <v>21754</v>
      </c>
      <c r="P92" s="27">
        <f t="shared" si="17"/>
        <v>1.85152155925347</v>
      </c>
      <c r="Q92" s="27">
        <v>7735.2</v>
      </c>
      <c r="R92" s="28">
        <v>4564.1</v>
      </c>
      <c r="S92" s="28">
        <f t="shared" si="18"/>
        <v>1.69479196336627</v>
      </c>
      <c r="T92" s="27">
        <v>102.1</v>
      </c>
      <c r="U92" s="27">
        <v>2.51</v>
      </c>
      <c r="V92" s="27">
        <f t="shared" si="19"/>
        <v>2.01312138079274</v>
      </c>
      <c r="W92" s="27">
        <v>36.8</v>
      </c>
      <c r="X92" s="28">
        <v>7624.07618247</v>
      </c>
      <c r="Y92" s="28">
        <f t="shared" si="20"/>
        <v>0.61148170405271</v>
      </c>
      <c r="Z92" s="27">
        <v>17205.139314</v>
      </c>
      <c r="AA92" s="27">
        <f t="shared" si="21"/>
        <v>1.37992166583789</v>
      </c>
      <c r="AB92" s="27">
        <v>18.24</v>
      </c>
      <c r="AC92" s="27">
        <v>12.96</v>
      </c>
      <c r="AD92" s="27">
        <f t="shared" si="22"/>
        <v>0.919148936170213</v>
      </c>
      <c r="AE92" s="27">
        <v>242.51</v>
      </c>
      <c r="AF92" s="27">
        <f t="shared" si="23"/>
        <v>0.171992907801418</v>
      </c>
      <c r="AG92" s="27">
        <v>459.58</v>
      </c>
      <c r="AH92" s="27">
        <v>3282.54</v>
      </c>
      <c r="AI92" s="27">
        <f t="shared" si="24"/>
        <v>14.000743326814</v>
      </c>
      <c r="AJ92" s="27">
        <v>1.65</v>
      </c>
      <c r="AK92" s="29">
        <f t="shared" si="25"/>
        <v>0.00117021276595745</v>
      </c>
    </row>
    <row r="93" spans="1:37">
      <c r="A93" s="14">
        <v>7</v>
      </c>
      <c r="B93" s="14">
        <v>2018</v>
      </c>
      <c r="C93" s="27" t="s">
        <v>86</v>
      </c>
      <c r="D93" s="27">
        <v>53280</v>
      </c>
      <c r="E93" s="27">
        <v>1383</v>
      </c>
      <c r="F93" s="27">
        <f t="shared" si="13"/>
        <v>38.5249457700651</v>
      </c>
      <c r="G93" s="27">
        <v>2528761</v>
      </c>
      <c r="H93" s="27">
        <f t="shared" si="14"/>
        <v>1.88557314463392</v>
      </c>
      <c r="I93" s="27">
        <v>685.5899</v>
      </c>
      <c r="J93" s="27">
        <f t="shared" si="15"/>
        <v>5.11210788078532</v>
      </c>
      <c r="K93" s="27">
        <v>13411.1</v>
      </c>
      <c r="L93" s="27">
        <v>54680</v>
      </c>
      <c r="M93" s="27">
        <f t="shared" si="16"/>
        <v>39.5372378886479</v>
      </c>
      <c r="N93" s="27">
        <v>42976</v>
      </c>
      <c r="O93" s="27">
        <v>23065</v>
      </c>
      <c r="P93" s="27">
        <f t="shared" si="17"/>
        <v>1.86325601560806</v>
      </c>
      <c r="Q93" s="27">
        <v>8400.5</v>
      </c>
      <c r="R93" s="28">
        <v>4835.3</v>
      </c>
      <c r="S93" s="28">
        <f t="shared" si="18"/>
        <v>1.73732757016111</v>
      </c>
      <c r="T93" s="27">
        <v>102</v>
      </c>
      <c r="U93" s="27">
        <v>1.9</v>
      </c>
      <c r="V93" s="27">
        <f t="shared" si="19"/>
        <v>1.41673688213495</v>
      </c>
      <c r="W93" s="27">
        <v>38</v>
      </c>
      <c r="X93" s="28">
        <v>8110.106174634</v>
      </c>
      <c r="Y93" s="28">
        <f t="shared" si="20"/>
        <v>0.604730870296545</v>
      </c>
      <c r="Z93" s="27">
        <v>19231.48788</v>
      </c>
      <c r="AA93" s="27">
        <f t="shared" si="21"/>
        <v>1.43399779883828</v>
      </c>
      <c r="AB93" s="27">
        <v>18.67</v>
      </c>
      <c r="AC93" s="27">
        <v>13.25</v>
      </c>
      <c r="AD93" s="27">
        <f t="shared" si="22"/>
        <v>0.958062183658713</v>
      </c>
      <c r="AE93" s="27">
        <v>250.11</v>
      </c>
      <c r="AF93" s="27">
        <f t="shared" si="23"/>
        <v>0.180845986984816</v>
      </c>
      <c r="AG93" s="27">
        <v>505.46</v>
      </c>
      <c r="AH93" s="27">
        <v>3103.16</v>
      </c>
      <c r="AI93" s="27">
        <f t="shared" si="24"/>
        <v>16.2885574704495</v>
      </c>
      <c r="AJ93" s="27">
        <v>1.63</v>
      </c>
      <c r="AK93" s="29">
        <f t="shared" si="25"/>
        <v>0.00117859725234996</v>
      </c>
    </row>
    <row r="94" spans="1:37">
      <c r="A94" s="14">
        <v>7</v>
      </c>
      <c r="B94" s="14">
        <v>2019</v>
      </c>
      <c r="C94" s="27" t="s">
        <v>86</v>
      </c>
      <c r="D94" s="27">
        <v>45685</v>
      </c>
      <c r="E94" s="27">
        <v>1385</v>
      </c>
      <c r="F94" s="27">
        <f t="shared" si="13"/>
        <v>32.985559566787</v>
      </c>
      <c r="G94" s="27">
        <v>2134320</v>
      </c>
      <c r="H94" s="27">
        <f t="shared" si="14"/>
        <v>1.51400278069404</v>
      </c>
      <c r="I94" s="27">
        <v>909.2501</v>
      </c>
      <c r="J94" s="27">
        <f t="shared" si="15"/>
        <v>6.44986309338025</v>
      </c>
      <c r="K94" s="27">
        <v>14097.2</v>
      </c>
      <c r="L94" s="27">
        <v>57799</v>
      </c>
      <c r="M94" s="27">
        <f t="shared" si="16"/>
        <v>41.7321299638989</v>
      </c>
      <c r="N94" s="27">
        <v>46119</v>
      </c>
      <c r="O94" s="27">
        <v>24804</v>
      </c>
      <c r="P94" s="27">
        <f t="shared" si="17"/>
        <v>1.85933720367683</v>
      </c>
      <c r="Q94" s="27">
        <v>8894.9</v>
      </c>
      <c r="R94" s="28">
        <v>5016.9</v>
      </c>
      <c r="S94" s="28">
        <f t="shared" si="18"/>
        <v>1.77298730291614</v>
      </c>
      <c r="T94" s="27">
        <v>102.7</v>
      </c>
      <c r="U94" s="27">
        <v>1.78</v>
      </c>
      <c r="V94" s="27">
        <f t="shared" si="19"/>
        <v>1.26266208892546</v>
      </c>
      <c r="W94" s="27">
        <v>37.5</v>
      </c>
      <c r="X94" s="28">
        <v>7356.951613935</v>
      </c>
      <c r="Y94" s="28">
        <f t="shared" si="20"/>
        <v>0.521873252414309</v>
      </c>
      <c r="Z94" s="27">
        <v>21422.87784</v>
      </c>
      <c r="AA94" s="27">
        <f t="shared" si="21"/>
        <v>1.51965481372187</v>
      </c>
      <c r="AB94" s="27">
        <v>18.51</v>
      </c>
      <c r="AC94" s="27">
        <v>13.92</v>
      </c>
      <c r="AD94" s="27">
        <f t="shared" si="22"/>
        <v>1.00505415162455</v>
      </c>
      <c r="AE94" s="27">
        <v>259.43</v>
      </c>
      <c r="AF94" s="27">
        <f t="shared" si="23"/>
        <v>0.187314079422383</v>
      </c>
      <c r="AG94" s="27">
        <v>550.98</v>
      </c>
      <c r="AH94" s="27">
        <v>3555.71</v>
      </c>
      <c r="AI94" s="27">
        <f t="shared" si="24"/>
        <v>15.4956394081632</v>
      </c>
      <c r="AJ94" s="27">
        <v>1.61</v>
      </c>
      <c r="AK94" s="29">
        <f t="shared" si="25"/>
        <v>0.00116245487364621</v>
      </c>
    </row>
    <row r="95" spans="1:37">
      <c r="A95" s="14">
        <v>7</v>
      </c>
      <c r="B95" s="14">
        <v>2020</v>
      </c>
      <c r="C95" s="27" t="s">
        <v>86</v>
      </c>
      <c r="D95" s="27">
        <v>45227</v>
      </c>
      <c r="E95" s="27">
        <v>1387</v>
      </c>
      <c r="F95" s="27">
        <f t="shared" si="13"/>
        <v>32.6077865897621</v>
      </c>
      <c r="G95" s="27">
        <v>2287717</v>
      </c>
      <c r="H95" s="27">
        <f t="shared" si="14"/>
        <v>1.60758144306715</v>
      </c>
      <c r="I95" s="27">
        <v>1089.56</v>
      </c>
      <c r="J95" s="27">
        <f t="shared" si="15"/>
        <v>7.65635101329511</v>
      </c>
      <c r="K95" s="27">
        <v>14230.8</v>
      </c>
      <c r="L95" s="27">
        <v>75434</v>
      </c>
      <c r="M95" s="27">
        <f t="shared" si="16"/>
        <v>54.3864455659697</v>
      </c>
      <c r="N95" s="27">
        <v>47659</v>
      </c>
      <c r="O95" s="27">
        <v>25691</v>
      </c>
      <c r="P95" s="27">
        <f t="shared" si="17"/>
        <v>1.8550854384804</v>
      </c>
      <c r="Q95" s="27">
        <v>9053.8</v>
      </c>
      <c r="R95" s="28">
        <v>4966.6</v>
      </c>
      <c r="S95" s="28">
        <f t="shared" si="18"/>
        <v>1.82293722063383</v>
      </c>
      <c r="T95" s="27">
        <v>102</v>
      </c>
      <c r="U95" s="27">
        <v>1.02</v>
      </c>
      <c r="V95" s="27">
        <f t="shared" si="19"/>
        <v>0.716755207015769</v>
      </c>
      <c r="W95" s="27">
        <v>37.6</v>
      </c>
      <c r="X95" s="28">
        <v>7333.653580416</v>
      </c>
      <c r="Y95" s="28">
        <f t="shared" si="20"/>
        <v>0.515336704922843</v>
      </c>
      <c r="Z95" s="27">
        <v>21135.832848</v>
      </c>
      <c r="AA95" s="27">
        <f t="shared" si="21"/>
        <v>1.48521747533519</v>
      </c>
      <c r="AB95" s="27">
        <v>18.69</v>
      </c>
      <c r="AC95" s="27">
        <v>14.32</v>
      </c>
      <c r="AD95" s="27">
        <f t="shared" si="22"/>
        <v>1.03244412400865</v>
      </c>
      <c r="AE95" s="27">
        <v>279.67</v>
      </c>
      <c r="AF95" s="27">
        <f t="shared" si="23"/>
        <v>0.201636625811103</v>
      </c>
      <c r="AG95" s="27">
        <v>518.88</v>
      </c>
      <c r="AH95" s="27">
        <v>3151.35</v>
      </c>
      <c r="AI95" s="27">
        <f t="shared" si="24"/>
        <v>16.4653243847875</v>
      </c>
      <c r="AJ95" s="27">
        <v>1.64</v>
      </c>
      <c r="AK95" s="29">
        <f t="shared" si="25"/>
        <v>0.00118240807498198</v>
      </c>
    </row>
    <row r="96" spans="1:37">
      <c r="A96" s="14">
        <v>7</v>
      </c>
      <c r="B96" s="14">
        <v>2021</v>
      </c>
      <c r="C96" s="27" t="s">
        <v>86</v>
      </c>
      <c r="D96" s="27">
        <v>49404</v>
      </c>
      <c r="E96" s="27">
        <v>1373</v>
      </c>
      <c r="F96" s="27">
        <f t="shared" si="13"/>
        <v>35.9825200291333</v>
      </c>
      <c r="G96" s="27">
        <v>2512635</v>
      </c>
      <c r="H96" s="27">
        <f t="shared" si="14"/>
        <v>1.56130228916561</v>
      </c>
      <c r="I96" s="27">
        <v>1256.83</v>
      </c>
      <c r="J96" s="27">
        <f t="shared" si="15"/>
        <v>7.80969602067954</v>
      </c>
      <c r="K96" s="27">
        <v>16093.2</v>
      </c>
      <c r="L96" s="27">
        <v>97910</v>
      </c>
      <c r="M96" s="27">
        <f t="shared" si="16"/>
        <v>71.3109978150036</v>
      </c>
      <c r="N96" s="27">
        <v>51486</v>
      </c>
      <c r="O96" s="27">
        <v>27955</v>
      </c>
      <c r="P96" s="27">
        <f t="shared" si="17"/>
        <v>1.84174566267215</v>
      </c>
      <c r="Q96" s="27">
        <v>10046.8</v>
      </c>
      <c r="R96" s="28">
        <v>5780.5</v>
      </c>
      <c r="S96" s="28">
        <f t="shared" si="18"/>
        <v>1.73805034166595</v>
      </c>
      <c r="T96" s="27">
        <v>101.3</v>
      </c>
      <c r="U96" s="27">
        <v>0.85</v>
      </c>
      <c r="V96" s="27">
        <f t="shared" si="19"/>
        <v>0.528173390003231</v>
      </c>
      <c r="W96" s="27">
        <v>38.3</v>
      </c>
      <c r="X96" s="28">
        <v>8366.3052</v>
      </c>
      <c r="Y96" s="28">
        <f t="shared" si="20"/>
        <v>0.519865856386548</v>
      </c>
      <c r="Z96" s="27">
        <v>65914.9755</v>
      </c>
      <c r="AA96" s="27">
        <f t="shared" si="21"/>
        <v>4.09582777197823</v>
      </c>
      <c r="AB96" s="27">
        <v>18.81</v>
      </c>
      <c r="AC96" s="27">
        <v>15.25</v>
      </c>
      <c r="AD96" s="27">
        <f t="shared" si="22"/>
        <v>1.11070648215586</v>
      </c>
      <c r="AE96" s="27">
        <v>309.54</v>
      </c>
      <c r="AF96" s="27">
        <f t="shared" si="23"/>
        <v>0.22544792425346</v>
      </c>
      <c r="AG96" s="27">
        <v>597.96</v>
      </c>
      <c r="AH96" s="27">
        <v>3152.55</v>
      </c>
      <c r="AI96" s="27">
        <f t="shared" si="24"/>
        <v>18.9675024979778</v>
      </c>
      <c r="AJ96" s="27">
        <v>1.53</v>
      </c>
      <c r="AK96" s="29">
        <f t="shared" si="25"/>
        <v>0.0011143481427531</v>
      </c>
    </row>
    <row r="97" spans="1:37">
      <c r="A97" s="14">
        <v>7</v>
      </c>
      <c r="B97" s="14">
        <v>2022</v>
      </c>
      <c r="C97" s="27" t="s">
        <v>86</v>
      </c>
      <c r="D97" s="27">
        <v>51110</v>
      </c>
      <c r="E97" s="27">
        <v>1363</v>
      </c>
      <c r="F97" s="27">
        <f t="shared" si="13"/>
        <v>37.4981658107117</v>
      </c>
      <c r="G97" s="27">
        <v>2845710</v>
      </c>
      <c r="H97" s="27">
        <f t="shared" si="14"/>
        <v>1.71547156162402</v>
      </c>
      <c r="I97" s="27">
        <v>1650.87</v>
      </c>
      <c r="J97" s="27">
        <f t="shared" si="15"/>
        <v>9.95189438466407</v>
      </c>
      <c r="K97" s="27">
        <v>16588.5</v>
      </c>
      <c r="L97" s="27">
        <v>71545</v>
      </c>
      <c r="M97" s="27">
        <f t="shared" si="16"/>
        <v>52.4908290535583</v>
      </c>
      <c r="N97" s="27">
        <v>53003</v>
      </c>
      <c r="O97" s="27">
        <v>29018</v>
      </c>
      <c r="P97" s="27">
        <f t="shared" si="17"/>
        <v>1.82655593080157</v>
      </c>
      <c r="Q97" s="27">
        <v>10222.7</v>
      </c>
      <c r="R97" s="28">
        <v>6092.7</v>
      </c>
      <c r="S97" s="28">
        <f t="shared" si="18"/>
        <v>1.67786039030315</v>
      </c>
      <c r="T97" s="27">
        <v>101.9</v>
      </c>
      <c r="U97" s="27">
        <v>0.65</v>
      </c>
      <c r="V97" s="27">
        <f t="shared" si="19"/>
        <v>0.391837718901649</v>
      </c>
      <c r="W97" s="27">
        <v>38.4</v>
      </c>
      <c r="X97" s="28">
        <v>8367.2684</v>
      </c>
      <c r="Y97" s="28">
        <f t="shared" si="20"/>
        <v>0.504401748199053</v>
      </c>
      <c r="Z97" s="27">
        <v>20561.6877</v>
      </c>
      <c r="AA97" s="27">
        <f t="shared" si="21"/>
        <v>1.23951458540555</v>
      </c>
      <c r="AB97" s="27">
        <v>18.42</v>
      </c>
      <c r="AC97" s="27">
        <v>15.5</v>
      </c>
      <c r="AD97" s="27">
        <f t="shared" si="22"/>
        <v>1.13719735876742</v>
      </c>
      <c r="AE97" s="27">
        <v>339.09</v>
      </c>
      <c r="AF97" s="27">
        <f t="shared" si="23"/>
        <v>0.248782098312546</v>
      </c>
      <c r="AG97" s="27">
        <v>546.38</v>
      </c>
      <c r="AH97" s="27">
        <v>2729.83</v>
      </c>
      <c r="AI97" s="27">
        <f t="shared" si="24"/>
        <v>20.015165779554</v>
      </c>
      <c r="AJ97" s="27">
        <v>1.52</v>
      </c>
      <c r="AK97" s="29">
        <f t="shared" si="25"/>
        <v>0.00111518708730741</v>
      </c>
    </row>
    <row r="98" spans="1:37">
      <c r="A98" s="14">
        <v>7</v>
      </c>
      <c r="B98" s="14">
        <v>2023</v>
      </c>
      <c r="C98" s="27" t="s">
        <v>86</v>
      </c>
      <c r="D98" s="27">
        <v>56539</v>
      </c>
      <c r="E98" s="27">
        <v>1364</v>
      </c>
      <c r="F98" s="27">
        <f t="shared" si="13"/>
        <v>41.4508797653959</v>
      </c>
      <c r="G98" s="27">
        <v>2959946</v>
      </c>
      <c r="H98" s="27">
        <f t="shared" si="14"/>
        <v>1.71971902996781</v>
      </c>
      <c r="I98" s="27">
        <v>1928.56</v>
      </c>
      <c r="J98" s="27">
        <f t="shared" si="15"/>
        <v>11.2048710768194</v>
      </c>
      <c r="K98" s="27">
        <v>17211.8</v>
      </c>
      <c r="L98" s="27">
        <v>59154</v>
      </c>
      <c r="M98" s="27">
        <f t="shared" si="16"/>
        <v>43.3680351906158</v>
      </c>
      <c r="N98" s="27">
        <v>55355</v>
      </c>
      <c r="O98" s="27">
        <v>30851</v>
      </c>
      <c r="P98" s="27">
        <f t="shared" si="17"/>
        <v>1.79426922952254</v>
      </c>
      <c r="Q98" s="27">
        <v>10860.8</v>
      </c>
      <c r="R98" s="28">
        <v>6080.6</v>
      </c>
      <c r="S98" s="28">
        <f t="shared" si="18"/>
        <v>1.7861395257047</v>
      </c>
      <c r="T98" s="27">
        <v>100.4</v>
      </c>
      <c r="U98" s="27">
        <v>0.63</v>
      </c>
      <c r="V98" s="27">
        <f t="shared" si="19"/>
        <v>0.366027957563997</v>
      </c>
      <c r="W98" s="27">
        <v>38.2</v>
      </c>
      <c r="X98" s="28">
        <v>8025.48663</v>
      </c>
      <c r="Y98" s="28">
        <f t="shared" si="20"/>
        <v>0.466278171370804</v>
      </c>
      <c r="Z98" s="27">
        <v>21992.7507</v>
      </c>
      <c r="AA98" s="27">
        <f t="shared" si="21"/>
        <v>1.27777168570399</v>
      </c>
      <c r="AB98" s="27">
        <v>18.04</v>
      </c>
      <c r="AC98" s="27">
        <v>16.54</v>
      </c>
      <c r="AD98" s="27">
        <f t="shared" si="22"/>
        <v>1.21260997067449</v>
      </c>
      <c r="AE98" s="27">
        <v>368.07</v>
      </c>
      <c r="AF98" s="27">
        <f t="shared" si="23"/>
        <v>0.269846041055718</v>
      </c>
      <c r="AG98" s="27">
        <v>667.29</v>
      </c>
      <c r="AH98" s="27">
        <v>3280.42</v>
      </c>
      <c r="AI98" s="27">
        <f t="shared" si="24"/>
        <v>20.3416025996671</v>
      </c>
      <c r="AJ98" s="27">
        <v>1.52</v>
      </c>
      <c r="AK98" s="29">
        <f t="shared" si="25"/>
        <v>0.00111436950146628</v>
      </c>
    </row>
    <row r="99" spans="1:37">
      <c r="A99" s="14">
        <v>7</v>
      </c>
      <c r="B99" s="14">
        <v>2024</v>
      </c>
      <c r="C99" s="27" t="s">
        <v>86</v>
      </c>
      <c r="D99" s="27">
        <v>60600</v>
      </c>
      <c r="E99" s="27">
        <v>1364</v>
      </c>
      <c r="F99" s="27">
        <f t="shared" si="13"/>
        <v>44.4281524926686</v>
      </c>
      <c r="G99" s="27">
        <v>3107823</v>
      </c>
      <c r="H99" s="27">
        <f t="shared" si="14"/>
        <v>1.72424060851184</v>
      </c>
      <c r="I99" s="27">
        <v>2120.25</v>
      </c>
      <c r="J99" s="27">
        <f t="shared" si="15"/>
        <v>11.7632862302558</v>
      </c>
      <c r="K99" s="27">
        <v>18024.3</v>
      </c>
      <c r="L99" s="27">
        <v>58022</v>
      </c>
      <c r="M99" s="27">
        <f t="shared" si="16"/>
        <v>42.5381231671554</v>
      </c>
      <c r="N99" s="27">
        <v>57705</v>
      </c>
      <c r="O99" s="27">
        <v>32715</v>
      </c>
      <c r="P99" s="27">
        <f t="shared" si="17"/>
        <v>1.76386978450252</v>
      </c>
      <c r="Q99" s="27">
        <v>11525.8</v>
      </c>
      <c r="R99" s="28">
        <v>6214.3</v>
      </c>
      <c r="S99" s="28">
        <f t="shared" si="18"/>
        <v>1.85472217305248</v>
      </c>
      <c r="T99" s="27">
        <v>100.2</v>
      </c>
      <c r="U99" s="27">
        <v>0.6117319265</v>
      </c>
      <c r="V99" s="27">
        <f t="shared" si="19"/>
        <v>0.339392889876445</v>
      </c>
      <c r="W99" s="27">
        <v>38.0503067861558</v>
      </c>
      <c r="X99" s="28">
        <v>8123.01102</v>
      </c>
      <c r="Y99" s="28">
        <f t="shared" si="20"/>
        <v>0.450669985519549</v>
      </c>
      <c r="Z99" s="27">
        <v>22692.1642545938</v>
      </c>
      <c r="AA99" s="27">
        <f t="shared" si="21"/>
        <v>1.25897617408686</v>
      </c>
      <c r="AB99" s="27">
        <v>17.3</v>
      </c>
      <c r="AC99" s="27">
        <v>17.1622</v>
      </c>
      <c r="AD99" s="27">
        <f t="shared" si="22"/>
        <v>1.25822580645161</v>
      </c>
      <c r="AE99" s="27">
        <v>397.0957</v>
      </c>
      <c r="AF99" s="27">
        <f t="shared" si="23"/>
        <v>0.291125879765396</v>
      </c>
      <c r="AG99" s="27">
        <v>679.8822</v>
      </c>
      <c r="AH99" s="27">
        <v>3620.68</v>
      </c>
      <c r="AI99" s="27">
        <f t="shared" si="24"/>
        <v>18.77774893114</v>
      </c>
      <c r="AJ99" s="27">
        <v>1.4964</v>
      </c>
      <c r="AK99" s="29">
        <f t="shared" si="25"/>
        <v>0.00109706744868035</v>
      </c>
    </row>
    <row r="100" spans="1:37">
      <c r="A100" s="14">
        <v>8</v>
      </c>
      <c r="B100" s="14">
        <v>2011</v>
      </c>
      <c r="C100" s="27" t="s">
        <v>87</v>
      </c>
      <c r="D100" s="27">
        <v>3967</v>
      </c>
      <c r="E100" s="27">
        <v>648</v>
      </c>
      <c r="F100" s="27">
        <f t="shared" si="13"/>
        <v>6.12191358024691</v>
      </c>
      <c r="G100" s="27">
        <v>118879</v>
      </c>
      <c r="H100" s="27">
        <f t="shared" si="14"/>
        <v>0.606742203848313</v>
      </c>
      <c r="I100" s="27">
        <v>3.94</v>
      </c>
      <c r="J100" s="27">
        <f t="shared" si="15"/>
        <v>0.201092226815699</v>
      </c>
      <c r="K100" s="27">
        <v>1959.3</v>
      </c>
      <c r="L100" s="27">
        <v>613</v>
      </c>
      <c r="M100" s="27">
        <f t="shared" si="16"/>
        <v>0.945987654320988</v>
      </c>
      <c r="N100" s="27">
        <v>17291</v>
      </c>
      <c r="O100" s="27">
        <v>5931</v>
      </c>
      <c r="P100" s="27">
        <f t="shared" si="17"/>
        <v>2.9153599730231</v>
      </c>
      <c r="Q100" s="27">
        <v>864.4</v>
      </c>
      <c r="R100" s="28">
        <v>919.8</v>
      </c>
      <c r="S100" s="28">
        <f t="shared" si="18"/>
        <v>0.939769515111981</v>
      </c>
      <c r="T100" s="27">
        <v>106.3</v>
      </c>
      <c r="U100" s="27">
        <v>41.04</v>
      </c>
      <c r="V100" s="27">
        <f t="shared" si="19"/>
        <v>209.462563160312</v>
      </c>
      <c r="W100" s="27">
        <v>37.5</v>
      </c>
      <c r="X100" s="28">
        <v>147.631762648</v>
      </c>
      <c r="Y100" s="28">
        <f t="shared" si="20"/>
        <v>0.0753492383238912</v>
      </c>
      <c r="Z100" s="27">
        <v>284.122612</v>
      </c>
      <c r="AA100" s="27">
        <f t="shared" si="21"/>
        <v>0.145012306435972</v>
      </c>
      <c r="AB100" s="27">
        <v>18.19</v>
      </c>
      <c r="AC100" s="27">
        <v>4.18</v>
      </c>
      <c r="AD100" s="27">
        <f t="shared" si="22"/>
        <v>0.645061728395062</v>
      </c>
      <c r="AE100" s="27">
        <v>41.42</v>
      </c>
      <c r="AF100" s="27">
        <f t="shared" si="23"/>
        <v>0.0639197530864198</v>
      </c>
      <c r="AG100" s="27">
        <v>71.95</v>
      </c>
      <c r="AH100" s="27">
        <v>705.91</v>
      </c>
      <c r="AI100" s="27">
        <f t="shared" si="24"/>
        <v>10.1925174597328</v>
      </c>
      <c r="AJ100" s="27">
        <v>2.45</v>
      </c>
      <c r="AK100" s="29">
        <f t="shared" si="25"/>
        <v>0.00378086419753086</v>
      </c>
    </row>
    <row r="101" spans="1:37">
      <c r="A101" s="14">
        <v>8</v>
      </c>
      <c r="B101" s="14">
        <v>2012</v>
      </c>
      <c r="C101" s="27" t="s">
        <v>87</v>
      </c>
      <c r="D101" s="27">
        <v>4196</v>
      </c>
      <c r="E101" s="27">
        <v>659</v>
      </c>
      <c r="F101" s="27">
        <f t="shared" si="13"/>
        <v>6.36722306525038</v>
      </c>
      <c r="G101" s="27">
        <v>143696</v>
      </c>
      <c r="H101" s="27">
        <f t="shared" si="14"/>
        <v>0.664643848288622</v>
      </c>
      <c r="I101" s="27">
        <v>2.91</v>
      </c>
      <c r="J101" s="27">
        <f t="shared" si="15"/>
        <v>0.134597594819611</v>
      </c>
      <c r="K101" s="27">
        <v>2162</v>
      </c>
      <c r="L101" s="27">
        <v>844</v>
      </c>
      <c r="M101" s="27">
        <f t="shared" si="16"/>
        <v>1.28072837632777</v>
      </c>
      <c r="N101" s="27">
        <v>19507</v>
      </c>
      <c r="O101" s="27">
        <v>6776</v>
      </c>
      <c r="P101" s="27">
        <f t="shared" si="17"/>
        <v>2.87883707201889</v>
      </c>
      <c r="Q101" s="27">
        <v>980.5</v>
      </c>
      <c r="R101" s="28">
        <v>992.5</v>
      </c>
      <c r="S101" s="28">
        <f t="shared" si="18"/>
        <v>0.987909319899244</v>
      </c>
      <c r="T101" s="27">
        <v>102</v>
      </c>
      <c r="U101" s="27">
        <v>40.66</v>
      </c>
      <c r="V101" s="27">
        <f t="shared" si="19"/>
        <v>188.066604995375</v>
      </c>
      <c r="W101" s="27">
        <v>38.4</v>
      </c>
      <c r="X101" s="28">
        <v>139.92981875</v>
      </c>
      <c r="Y101" s="28">
        <f t="shared" si="20"/>
        <v>0.0647223953515264</v>
      </c>
      <c r="Z101" s="27">
        <v>195.56125</v>
      </c>
      <c r="AA101" s="27">
        <f t="shared" si="21"/>
        <v>0.0904538621646623</v>
      </c>
      <c r="AB101" s="27">
        <v>17.43</v>
      </c>
      <c r="AC101" s="27">
        <v>4.4</v>
      </c>
      <c r="AD101" s="27">
        <f t="shared" si="22"/>
        <v>0.667678300455235</v>
      </c>
      <c r="AE101" s="27">
        <v>53.49</v>
      </c>
      <c r="AF101" s="27">
        <f t="shared" si="23"/>
        <v>0.0811684370257967</v>
      </c>
      <c r="AG101" s="27">
        <v>89.6</v>
      </c>
      <c r="AH101" s="27">
        <v>864.36</v>
      </c>
      <c r="AI101" s="27">
        <f t="shared" si="24"/>
        <v>10.3660511823777</v>
      </c>
      <c r="AJ101" s="27">
        <v>2.65</v>
      </c>
      <c r="AK101" s="29">
        <f t="shared" si="25"/>
        <v>0.00402124430955994</v>
      </c>
    </row>
    <row r="102" spans="1:37">
      <c r="A102" s="14">
        <v>8</v>
      </c>
      <c r="B102" s="14">
        <v>2013</v>
      </c>
      <c r="C102" s="27" t="s">
        <v>87</v>
      </c>
      <c r="D102" s="27">
        <v>4817</v>
      </c>
      <c r="E102" s="27">
        <v>666</v>
      </c>
      <c r="F102" s="27">
        <f t="shared" si="13"/>
        <v>7.23273273273273</v>
      </c>
      <c r="G102" s="27">
        <v>167494</v>
      </c>
      <c r="H102" s="27">
        <f t="shared" si="14"/>
        <v>0.708249820288384</v>
      </c>
      <c r="I102" s="27">
        <v>1.43</v>
      </c>
      <c r="J102" s="27">
        <f t="shared" si="15"/>
        <v>0.0604676730517147</v>
      </c>
      <c r="K102" s="27">
        <v>2364.9</v>
      </c>
      <c r="L102" s="27">
        <v>1211</v>
      </c>
      <c r="M102" s="27">
        <f t="shared" si="16"/>
        <v>1.81831831831832</v>
      </c>
      <c r="N102" s="27">
        <v>21476</v>
      </c>
      <c r="O102" s="27">
        <v>7599</v>
      </c>
      <c r="P102" s="27">
        <f t="shared" si="17"/>
        <v>2.82616133701803</v>
      </c>
      <c r="Q102" s="27">
        <v>1094.7</v>
      </c>
      <c r="R102" s="28">
        <v>1059.5</v>
      </c>
      <c r="S102" s="28">
        <f t="shared" si="18"/>
        <v>1.03322321849929</v>
      </c>
      <c r="T102" s="27">
        <v>103.4</v>
      </c>
      <c r="U102" s="27">
        <v>38.97</v>
      </c>
      <c r="V102" s="27">
        <f t="shared" si="19"/>
        <v>164.784980337435</v>
      </c>
      <c r="W102" s="27">
        <v>38.5</v>
      </c>
      <c r="X102" s="28">
        <v>199.277729352</v>
      </c>
      <c r="Y102" s="28">
        <f t="shared" si="20"/>
        <v>0.0842647593352785</v>
      </c>
      <c r="Z102" s="27">
        <v>219.053484</v>
      </c>
      <c r="AA102" s="27">
        <f t="shared" si="21"/>
        <v>0.0926269542052518</v>
      </c>
      <c r="AB102" s="27">
        <v>17.3</v>
      </c>
      <c r="AC102" s="27">
        <v>4.76</v>
      </c>
      <c r="AD102" s="27">
        <f t="shared" si="22"/>
        <v>0.714714714714715</v>
      </c>
      <c r="AE102" s="27">
        <v>65.33</v>
      </c>
      <c r="AF102" s="27">
        <f t="shared" si="23"/>
        <v>0.0980930930930931</v>
      </c>
      <c r="AG102" s="27">
        <v>102.77</v>
      </c>
      <c r="AH102" s="27">
        <v>922.48</v>
      </c>
      <c r="AI102" s="27">
        <f t="shared" si="24"/>
        <v>11.1406209348712</v>
      </c>
      <c r="AJ102" s="27">
        <v>2.86</v>
      </c>
      <c r="AK102" s="29">
        <f t="shared" si="25"/>
        <v>0.00429429429429429</v>
      </c>
    </row>
    <row r="103" spans="1:37">
      <c r="A103" s="14">
        <v>8</v>
      </c>
      <c r="B103" s="14">
        <v>2014</v>
      </c>
      <c r="C103" s="27" t="s">
        <v>87</v>
      </c>
      <c r="D103" s="27">
        <v>5799</v>
      </c>
      <c r="E103" s="27">
        <v>678</v>
      </c>
      <c r="F103" s="27">
        <f t="shared" si="13"/>
        <v>8.55309734513274</v>
      </c>
      <c r="G103" s="27">
        <v>186518</v>
      </c>
      <c r="H103" s="27">
        <f t="shared" si="14"/>
        <v>0.741209664600223</v>
      </c>
      <c r="I103" s="27">
        <v>3.18</v>
      </c>
      <c r="J103" s="27">
        <f t="shared" si="15"/>
        <v>0.126371006199332</v>
      </c>
      <c r="K103" s="27">
        <v>2516.4</v>
      </c>
      <c r="L103" s="27">
        <v>1424</v>
      </c>
      <c r="M103" s="27">
        <f t="shared" si="16"/>
        <v>2.10029498525074</v>
      </c>
      <c r="N103" s="27">
        <v>23285</v>
      </c>
      <c r="O103" s="27">
        <v>8410</v>
      </c>
      <c r="P103" s="27">
        <f t="shared" si="17"/>
        <v>2.76872770511296</v>
      </c>
      <c r="Q103" s="27">
        <v>1185.8</v>
      </c>
      <c r="R103" s="28">
        <v>1113.7</v>
      </c>
      <c r="S103" s="28">
        <f t="shared" si="18"/>
        <v>1.06473915776241</v>
      </c>
      <c r="T103" s="27">
        <v>101.9</v>
      </c>
      <c r="U103" s="27">
        <v>37.71</v>
      </c>
      <c r="V103" s="27">
        <f t="shared" si="19"/>
        <v>149.856938483548</v>
      </c>
      <c r="W103" s="27">
        <v>38</v>
      </c>
      <c r="X103" s="28">
        <v>333.874202736</v>
      </c>
      <c r="Y103" s="28">
        <f t="shared" si="20"/>
        <v>0.132679304854554</v>
      </c>
      <c r="Z103" s="27">
        <v>317.214192</v>
      </c>
      <c r="AA103" s="27">
        <f t="shared" si="21"/>
        <v>0.126058731521221</v>
      </c>
      <c r="AB103" s="27">
        <v>17.01</v>
      </c>
      <c r="AC103" s="27">
        <v>5.07</v>
      </c>
      <c r="AD103" s="27">
        <f t="shared" si="22"/>
        <v>0.747787610619469</v>
      </c>
      <c r="AE103" s="27">
        <v>77.61</v>
      </c>
      <c r="AF103" s="27">
        <f t="shared" si="23"/>
        <v>0.114469026548673</v>
      </c>
      <c r="AG103" s="27">
        <v>116.43</v>
      </c>
      <c r="AH103" s="27">
        <v>1000.45</v>
      </c>
      <c r="AI103" s="27">
        <f t="shared" si="24"/>
        <v>11.637763006647</v>
      </c>
      <c r="AJ103" s="27">
        <v>3.13</v>
      </c>
      <c r="AK103" s="29">
        <f t="shared" si="25"/>
        <v>0.0046165191740413</v>
      </c>
    </row>
    <row r="104" spans="1:37">
      <c r="A104" s="14">
        <v>8</v>
      </c>
      <c r="B104" s="14">
        <v>2015</v>
      </c>
      <c r="C104" s="27" t="s">
        <v>87</v>
      </c>
      <c r="D104" s="27">
        <v>5470</v>
      </c>
      <c r="E104" s="27">
        <v>684</v>
      </c>
      <c r="F104" s="27">
        <f t="shared" si="13"/>
        <v>7.99707602339181</v>
      </c>
      <c r="G104" s="27">
        <v>200453</v>
      </c>
      <c r="H104" s="27">
        <f t="shared" si="14"/>
        <v>0.757942299693727</v>
      </c>
      <c r="I104" s="27">
        <v>3.52</v>
      </c>
      <c r="J104" s="27">
        <f t="shared" si="15"/>
        <v>0.13309638144213</v>
      </c>
      <c r="K104" s="27">
        <v>2644.7</v>
      </c>
      <c r="L104" s="27">
        <v>1865</v>
      </c>
      <c r="M104" s="27">
        <f t="shared" si="16"/>
        <v>2.7266081871345</v>
      </c>
      <c r="N104" s="27">
        <v>25186</v>
      </c>
      <c r="O104" s="27">
        <v>9119</v>
      </c>
      <c r="P104" s="27">
        <f t="shared" si="17"/>
        <v>2.7619256497423</v>
      </c>
      <c r="Q104" s="27">
        <v>1291.1</v>
      </c>
      <c r="R104" s="28">
        <v>1116.8</v>
      </c>
      <c r="S104" s="28">
        <f t="shared" si="18"/>
        <v>1.15607091690544</v>
      </c>
      <c r="T104" s="27">
        <v>101.1</v>
      </c>
      <c r="U104" s="27">
        <v>35.76</v>
      </c>
      <c r="V104" s="27">
        <f t="shared" si="19"/>
        <v>135.213823874163</v>
      </c>
      <c r="W104" s="27">
        <v>37.9</v>
      </c>
      <c r="X104" s="28">
        <v>232.89575842</v>
      </c>
      <c r="Y104" s="28">
        <f t="shared" si="20"/>
        <v>0.0880613144855749</v>
      </c>
      <c r="Z104" s="27">
        <v>558.812048</v>
      </c>
      <c r="AA104" s="27">
        <f t="shared" si="21"/>
        <v>0.211295061065527</v>
      </c>
      <c r="AB104" s="27">
        <v>16.8</v>
      </c>
      <c r="AC104" s="27">
        <v>5.26</v>
      </c>
      <c r="AD104" s="27">
        <f t="shared" si="22"/>
        <v>0.769005847953216</v>
      </c>
      <c r="AE104" s="27">
        <v>88.87</v>
      </c>
      <c r="AF104" s="27">
        <f t="shared" si="23"/>
        <v>0.129926900584795</v>
      </c>
      <c r="AG104" s="27">
        <v>146.23</v>
      </c>
      <c r="AH104" s="27">
        <v>1138.49</v>
      </c>
      <c r="AI104" s="27">
        <f t="shared" si="24"/>
        <v>12.844205921879</v>
      </c>
      <c r="AJ104" s="27">
        <v>3.32</v>
      </c>
      <c r="AK104" s="29">
        <f t="shared" si="25"/>
        <v>0.00485380116959064</v>
      </c>
    </row>
    <row r="105" spans="1:37">
      <c r="A105" s="14">
        <v>8</v>
      </c>
      <c r="B105" s="14">
        <v>2016</v>
      </c>
      <c r="C105" s="27" t="s">
        <v>87</v>
      </c>
      <c r="D105" s="27">
        <v>5686</v>
      </c>
      <c r="E105" s="27">
        <v>695</v>
      </c>
      <c r="F105" s="27">
        <f t="shared" si="13"/>
        <v>8.18129496402878</v>
      </c>
      <c r="G105" s="27">
        <v>239624</v>
      </c>
      <c r="H105" s="27">
        <f t="shared" si="14"/>
        <v>0.839813549223706</v>
      </c>
      <c r="I105" s="27">
        <v>4.05</v>
      </c>
      <c r="J105" s="27">
        <f t="shared" si="15"/>
        <v>0.141940910524656</v>
      </c>
      <c r="K105" s="27">
        <v>2853.3</v>
      </c>
      <c r="L105" s="27">
        <v>2677</v>
      </c>
      <c r="M105" s="27">
        <f t="shared" si="16"/>
        <v>3.85179856115108</v>
      </c>
      <c r="N105" s="27">
        <v>27153</v>
      </c>
      <c r="O105" s="27">
        <v>9852</v>
      </c>
      <c r="P105" s="27">
        <f t="shared" si="17"/>
        <v>2.75609013398295</v>
      </c>
      <c r="Q105" s="27">
        <v>1432.6</v>
      </c>
      <c r="R105" s="28">
        <v>1179.7</v>
      </c>
      <c r="S105" s="28">
        <f t="shared" si="18"/>
        <v>1.21437653640756</v>
      </c>
      <c r="T105" s="27">
        <v>101.5</v>
      </c>
      <c r="U105" s="27">
        <v>19.65</v>
      </c>
      <c r="V105" s="27">
        <f t="shared" si="19"/>
        <v>68.8676269582589</v>
      </c>
      <c r="W105" s="27">
        <v>40.4</v>
      </c>
      <c r="X105" s="28">
        <v>216.040076847</v>
      </c>
      <c r="Y105" s="28">
        <f t="shared" si="20"/>
        <v>0.0757158647345179</v>
      </c>
      <c r="Z105" s="27">
        <v>578.345061</v>
      </c>
      <c r="AA105" s="27">
        <f t="shared" si="21"/>
        <v>0.202693393964883</v>
      </c>
      <c r="AB105" s="27">
        <v>17.07</v>
      </c>
      <c r="AC105" s="27">
        <v>5.62</v>
      </c>
      <c r="AD105" s="27">
        <f t="shared" si="22"/>
        <v>0.80863309352518</v>
      </c>
      <c r="AE105" s="27">
        <v>103.63</v>
      </c>
      <c r="AF105" s="27">
        <f t="shared" si="23"/>
        <v>0.149107913669065</v>
      </c>
      <c r="AG105" s="27">
        <v>164.24</v>
      </c>
      <c r="AH105" s="27">
        <v>1254.54</v>
      </c>
      <c r="AI105" s="27">
        <f t="shared" si="24"/>
        <v>13.0916511231208</v>
      </c>
      <c r="AJ105" s="27">
        <v>3.39</v>
      </c>
      <c r="AK105" s="29">
        <f t="shared" si="25"/>
        <v>0.00487769784172662</v>
      </c>
    </row>
    <row r="106" spans="1:37">
      <c r="A106" s="14">
        <v>8</v>
      </c>
      <c r="B106" s="14">
        <v>2017</v>
      </c>
      <c r="C106" s="27" t="s">
        <v>87</v>
      </c>
      <c r="D106" s="27">
        <v>6392</v>
      </c>
      <c r="E106" s="27">
        <v>705</v>
      </c>
      <c r="F106" s="27">
        <f t="shared" si="13"/>
        <v>9.06666666666667</v>
      </c>
      <c r="G106" s="27">
        <v>291101</v>
      </c>
      <c r="H106" s="27">
        <f t="shared" si="14"/>
        <v>0.889781758161144</v>
      </c>
      <c r="I106" s="27">
        <v>6.67</v>
      </c>
      <c r="J106" s="27">
        <f t="shared" si="15"/>
        <v>0.203875779435139</v>
      </c>
      <c r="K106" s="27">
        <v>3271.6</v>
      </c>
      <c r="L106" s="27">
        <v>4244</v>
      </c>
      <c r="M106" s="27">
        <f t="shared" si="16"/>
        <v>6.01985815602837</v>
      </c>
      <c r="N106" s="27">
        <v>29472</v>
      </c>
      <c r="O106" s="27">
        <v>10738</v>
      </c>
      <c r="P106" s="27">
        <f t="shared" si="17"/>
        <v>2.74464518532315</v>
      </c>
      <c r="Q106" s="27">
        <v>1615</v>
      </c>
      <c r="R106" s="28">
        <v>1406</v>
      </c>
      <c r="S106" s="28">
        <f t="shared" si="18"/>
        <v>1.14864864864865</v>
      </c>
      <c r="T106" s="27">
        <v>101.6</v>
      </c>
      <c r="U106" s="27">
        <v>14.81</v>
      </c>
      <c r="V106" s="27">
        <f t="shared" si="19"/>
        <v>45.2683702164079</v>
      </c>
      <c r="W106" s="27">
        <v>40.4</v>
      </c>
      <c r="X106" s="28">
        <v>340.258108806</v>
      </c>
      <c r="Y106" s="28">
        <f t="shared" si="20"/>
        <v>0.104003578923463</v>
      </c>
      <c r="Z106" s="27">
        <v>2053.89756</v>
      </c>
      <c r="AA106" s="27">
        <f t="shared" si="21"/>
        <v>0.627796050861964</v>
      </c>
      <c r="AB106" s="27">
        <v>17.21</v>
      </c>
      <c r="AC106" s="27">
        <v>6.2</v>
      </c>
      <c r="AD106" s="27">
        <f t="shared" si="22"/>
        <v>0.879432624113475</v>
      </c>
      <c r="AE106" s="27">
        <v>118.77</v>
      </c>
      <c r="AF106" s="27">
        <f t="shared" si="23"/>
        <v>0.168468085106383</v>
      </c>
      <c r="AG106" s="27">
        <v>162.32</v>
      </c>
      <c r="AH106" s="27">
        <v>1372.78</v>
      </c>
      <c r="AI106" s="27">
        <f t="shared" si="24"/>
        <v>11.8241815877271</v>
      </c>
      <c r="AJ106" s="27">
        <v>3.46</v>
      </c>
      <c r="AK106" s="29">
        <f t="shared" si="25"/>
        <v>0.00490780141843972</v>
      </c>
    </row>
    <row r="107" spans="1:37">
      <c r="A107" s="14">
        <v>8</v>
      </c>
      <c r="B107" s="14">
        <v>2018</v>
      </c>
      <c r="C107" s="27" t="s">
        <v>87</v>
      </c>
      <c r="D107" s="27">
        <v>7060</v>
      </c>
      <c r="E107" s="27">
        <v>710</v>
      </c>
      <c r="F107" s="27">
        <f t="shared" si="13"/>
        <v>9.94366197183099</v>
      </c>
      <c r="G107" s="27">
        <v>369910</v>
      </c>
      <c r="H107" s="27">
        <f t="shared" si="14"/>
        <v>1.03309501200916</v>
      </c>
      <c r="I107" s="27">
        <v>12.11</v>
      </c>
      <c r="J107" s="27">
        <f t="shared" si="15"/>
        <v>0.338211472937496</v>
      </c>
      <c r="K107" s="27">
        <v>3580.6</v>
      </c>
      <c r="L107" s="27">
        <v>5658</v>
      </c>
      <c r="M107" s="27">
        <f t="shared" si="16"/>
        <v>7.96901408450704</v>
      </c>
      <c r="N107" s="27">
        <v>31895</v>
      </c>
      <c r="O107" s="27">
        <v>11708</v>
      </c>
      <c r="P107" s="27">
        <f t="shared" si="17"/>
        <v>2.72420567133584</v>
      </c>
      <c r="Q107" s="27">
        <v>1813.1</v>
      </c>
      <c r="R107" s="28">
        <v>1488.1</v>
      </c>
      <c r="S107" s="28">
        <f t="shared" si="18"/>
        <v>1.21839930112224</v>
      </c>
      <c r="T107" s="27">
        <v>102.3</v>
      </c>
      <c r="U107" s="27">
        <v>13.06</v>
      </c>
      <c r="V107" s="27">
        <f t="shared" si="19"/>
        <v>36.4743339105178</v>
      </c>
      <c r="W107" s="27">
        <v>40.5</v>
      </c>
      <c r="X107" s="28">
        <v>249.910346136</v>
      </c>
      <c r="Y107" s="28">
        <f t="shared" si="20"/>
        <v>0.0697956616589398</v>
      </c>
      <c r="Z107" s="27">
        <v>1222.696998</v>
      </c>
      <c r="AA107" s="27">
        <f t="shared" si="21"/>
        <v>0.341478243311177</v>
      </c>
      <c r="AB107" s="27">
        <v>17.26</v>
      </c>
      <c r="AC107" s="27">
        <v>6.58</v>
      </c>
      <c r="AD107" s="27">
        <f t="shared" si="22"/>
        <v>0.926760563380282</v>
      </c>
      <c r="AE107" s="27">
        <v>131.67</v>
      </c>
      <c r="AF107" s="27">
        <f t="shared" si="23"/>
        <v>0.185450704225352</v>
      </c>
      <c r="AG107" s="27">
        <v>175.99</v>
      </c>
      <c r="AH107" s="27">
        <v>1419.06</v>
      </c>
      <c r="AI107" s="27">
        <f t="shared" si="24"/>
        <v>12.4018716615224</v>
      </c>
      <c r="AJ107" s="27">
        <v>3.54</v>
      </c>
      <c r="AK107" s="29">
        <f t="shared" si="25"/>
        <v>0.00498591549295775</v>
      </c>
    </row>
    <row r="108" spans="1:37">
      <c r="A108" s="14">
        <v>8</v>
      </c>
      <c r="B108" s="14">
        <v>2019</v>
      </c>
      <c r="C108" s="27" t="s">
        <v>87</v>
      </c>
      <c r="D108" s="27">
        <v>8073</v>
      </c>
      <c r="E108" s="27">
        <v>717</v>
      </c>
      <c r="F108" s="27">
        <f t="shared" si="13"/>
        <v>11.2594142259414</v>
      </c>
      <c r="G108" s="27">
        <v>415733</v>
      </c>
      <c r="H108" s="27">
        <f t="shared" si="14"/>
        <v>1.08221528048939</v>
      </c>
      <c r="I108" s="27">
        <v>14.9</v>
      </c>
      <c r="J108" s="27">
        <f t="shared" si="15"/>
        <v>0.387869321879474</v>
      </c>
      <c r="K108" s="27">
        <v>3841.5</v>
      </c>
      <c r="L108" s="27">
        <v>5555</v>
      </c>
      <c r="M108" s="27">
        <f t="shared" si="16"/>
        <v>7.74755927475593</v>
      </c>
      <c r="N108" s="27">
        <v>34328</v>
      </c>
      <c r="O108" s="27">
        <v>12858</v>
      </c>
      <c r="P108" s="27">
        <f t="shared" si="17"/>
        <v>2.6697775703842</v>
      </c>
      <c r="Q108" s="27">
        <v>1973.6</v>
      </c>
      <c r="R108" s="28">
        <v>1588</v>
      </c>
      <c r="S108" s="28">
        <f t="shared" si="18"/>
        <v>1.24282115869018</v>
      </c>
      <c r="T108" s="27">
        <v>102.1</v>
      </c>
      <c r="U108" s="27">
        <v>12.5</v>
      </c>
      <c r="V108" s="27">
        <f t="shared" si="19"/>
        <v>32.5393726408955</v>
      </c>
      <c r="W108" s="27">
        <v>41.3</v>
      </c>
      <c r="X108" s="28">
        <v>240.730814835</v>
      </c>
      <c r="Y108" s="28">
        <f t="shared" si="20"/>
        <v>0.0626658375204998</v>
      </c>
      <c r="Z108" s="27">
        <v>1825.550055</v>
      </c>
      <c r="AA108" s="27">
        <f t="shared" si="21"/>
        <v>0.475218028114018</v>
      </c>
      <c r="AB108" s="27">
        <v>17.96</v>
      </c>
      <c r="AC108" s="27">
        <v>6.86</v>
      </c>
      <c r="AD108" s="27">
        <f t="shared" si="22"/>
        <v>0.95676429567643</v>
      </c>
      <c r="AE108" s="27">
        <v>143.17</v>
      </c>
      <c r="AF108" s="27">
        <f t="shared" si="23"/>
        <v>0.199679218967922</v>
      </c>
      <c r="AG108" s="27">
        <v>185.54</v>
      </c>
      <c r="AH108" s="27">
        <v>1438.29</v>
      </c>
      <c r="AI108" s="27">
        <f t="shared" si="24"/>
        <v>12.9000410209346</v>
      </c>
      <c r="AJ108" s="27">
        <v>3.66</v>
      </c>
      <c r="AK108" s="29">
        <f t="shared" si="25"/>
        <v>0.00510460251046025</v>
      </c>
    </row>
    <row r="109" spans="1:37">
      <c r="A109" s="14">
        <v>8</v>
      </c>
      <c r="B109" s="14">
        <v>2020</v>
      </c>
      <c r="C109" s="27" t="s">
        <v>87</v>
      </c>
      <c r="D109" s="27">
        <v>8333</v>
      </c>
      <c r="E109" s="27">
        <v>721</v>
      </c>
      <c r="F109" s="27">
        <f t="shared" si="13"/>
        <v>11.5575589459085</v>
      </c>
      <c r="G109" s="27">
        <v>453491</v>
      </c>
      <c r="H109" s="27">
        <f t="shared" si="14"/>
        <v>1.12355928843962</v>
      </c>
      <c r="I109" s="27">
        <v>16.81</v>
      </c>
      <c r="J109" s="27">
        <f t="shared" si="15"/>
        <v>0.41648084832268</v>
      </c>
      <c r="K109" s="27">
        <v>4036.2</v>
      </c>
      <c r="L109" s="27">
        <v>7710</v>
      </c>
      <c r="M109" s="27">
        <f t="shared" si="16"/>
        <v>10.6934812760055</v>
      </c>
      <c r="N109" s="27">
        <v>35720</v>
      </c>
      <c r="O109" s="27">
        <v>13889</v>
      </c>
      <c r="P109" s="27">
        <f t="shared" si="17"/>
        <v>2.5718194254446</v>
      </c>
      <c r="Q109" s="27">
        <v>2093.3</v>
      </c>
      <c r="R109" s="28">
        <v>1604.8</v>
      </c>
      <c r="S109" s="28">
        <f t="shared" si="18"/>
        <v>1.30439930209372</v>
      </c>
      <c r="T109" s="27">
        <v>101.5</v>
      </c>
      <c r="U109" s="27">
        <v>7.16</v>
      </c>
      <c r="V109" s="27">
        <f t="shared" si="19"/>
        <v>17.7394579059511</v>
      </c>
      <c r="W109" s="27">
        <v>42</v>
      </c>
      <c r="X109" s="28">
        <v>122.945995296</v>
      </c>
      <c r="Y109" s="28">
        <f t="shared" si="20"/>
        <v>0.0304608283276349</v>
      </c>
      <c r="Z109" s="27">
        <v>1861.869168</v>
      </c>
      <c r="AA109" s="27">
        <f t="shared" si="21"/>
        <v>0.461292594024082</v>
      </c>
      <c r="AB109" s="27">
        <v>17.62</v>
      </c>
      <c r="AC109" s="27">
        <v>7.2</v>
      </c>
      <c r="AD109" s="27">
        <f t="shared" si="22"/>
        <v>0.998613037447989</v>
      </c>
      <c r="AE109" s="27">
        <v>155.08</v>
      </c>
      <c r="AF109" s="27">
        <f t="shared" si="23"/>
        <v>0.215090152565881</v>
      </c>
      <c r="AG109" s="27">
        <v>206.45</v>
      </c>
      <c r="AH109" s="27">
        <v>1480.36</v>
      </c>
      <c r="AI109" s="27">
        <f t="shared" si="24"/>
        <v>13.9459320705774</v>
      </c>
      <c r="AJ109" s="27">
        <v>3.69</v>
      </c>
      <c r="AK109" s="29">
        <f t="shared" si="25"/>
        <v>0.00511789181692094</v>
      </c>
    </row>
    <row r="110" spans="1:37">
      <c r="A110" s="14">
        <v>8</v>
      </c>
      <c r="B110" s="14">
        <v>2021</v>
      </c>
      <c r="C110" s="27" t="s">
        <v>87</v>
      </c>
      <c r="D110" s="27">
        <v>10930</v>
      </c>
      <c r="E110" s="27">
        <v>725</v>
      </c>
      <c r="F110" s="27">
        <f t="shared" si="13"/>
        <v>15.0758620689655</v>
      </c>
      <c r="G110" s="27">
        <v>517577</v>
      </c>
      <c r="H110" s="27">
        <f t="shared" si="14"/>
        <v>1.10913318332798</v>
      </c>
      <c r="I110" s="27">
        <v>25.09</v>
      </c>
      <c r="J110" s="27">
        <f t="shared" si="15"/>
        <v>0.537662059359263</v>
      </c>
      <c r="K110" s="27">
        <v>4666.5</v>
      </c>
      <c r="L110" s="27">
        <v>12885</v>
      </c>
      <c r="M110" s="27">
        <f t="shared" si="16"/>
        <v>17.7724137931034</v>
      </c>
      <c r="N110" s="27">
        <v>38291</v>
      </c>
      <c r="O110" s="27">
        <v>15337</v>
      </c>
      <c r="P110" s="27">
        <f t="shared" si="17"/>
        <v>2.49664210732216</v>
      </c>
      <c r="Q110" s="27">
        <v>2265.3</v>
      </c>
      <c r="R110" s="28">
        <v>2036.6</v>
      </c>
      <c r="S110" s="28">
        <f t="shared" si="18"/>
        <v>1.11229500147304</v>
      </c>
      <c r="T110" s="27">
        <v>101.4</v>
      </c>
      <c r="U110" s="27">
        <v>6.03</v>
      </c>
      <c r="V110" s="27">
        <f t="shared" si="19"/>
        <v>12.9218900675024</v>
      </c>
      <c r="W110" s="27">
        <v>42</v>
      </c>
      <c r="X110" s="28">
        <v>195.48045</v>
      </c>
      <c r="Y110" s="28">
        <f t="shared" si="20"/>
        <v>0.0418901639344262</v>
      </c>
      <c r="Z110" s="27">
        <v>1806.42</v>
      </c>
      <c r="AA110" s="27">
        <f t="shared" si="21"/>
        <v>0.387103825136612</v>
      </c>
      <c r="AB110" s="27">
        <v>17.74</v>
      </c>
      <c r="AC110" s="27">
        <v>7.31</v>
      </c>
      <c r="AD110" s="27">
        <f t="shared" si="22"/>
        <v>1.00827586206897</v>
      </c>
      <c r="AE110" s="27">
        <v>167.69</v>
      </c>
      <c r="AF110" s="27">
        <f t="shared" si="23"/>
        <v>0.231296551724138</v>
      </c>
      <c r="AG110" s="27">
        <v>229.33</v>
      </c>
      <c r="AH110" s="27">
        <v>1427.89</v>
      </c>
      <c r="AI110" s="27">
        <f t="shared" si="24"/>
        <v>16.0607609829889</v>
      </c>
      <c r="AJ110" s="27">
        <v>3.76</v>
      </c>
      <c r="AK110" s="29">
        <f t="shared" si="25"/>
        <v>0.00518620689655172</v>
      </c>
    </row>
    <row r="111" spans="1:37">
      <c r="A111" s="14">
        <v>8</v>
      </c>
      <c r="B111" s="14">
        <v>2022</v>
      </c>
      <c r="C111" s="27" t="s">
        <v>87</v>
      </c>
      <c r="D111" s="27">
        <v>10804</v>
      </c>
      <c r="E111" s="27">
        <v>728</v>
      </c>
      <c r="F111" s="27">
        <f t="shared" si="13"/>
        <v>14.8406593406593</v>
      </c>
      <c r="G111" s="27">
        <v>597053</v>
      </c>
      <c r="H111" s="27">
        <f t="shared" si="14"/>
        <v>1.15526595847604</v>
      </c>
      <c r="I111" s="27">
        <v>34.05</v>
      </c>
      <c r="J111" s="27">
        <f t="shared" si="15"/>
        <v>0.658849480466709</v>
      </c>
      <c r="K111" s="27">
        <v>5168.1</v>
      </c>
      <c r="L111" s="27">
        <v>12452</v>
      </c>
      <c r="M111" s="27">
        <f t="shared" si="16"/>
        <v>17.1043956043956</v>
      </c>
      <c r="N111" s="27">
        <v>40194</v>
      </c>
      <c r="O111" s="27">
        <v>16430</v>
      </c>
      <c r="P111" s="27">
        <f t="shared" si="17"/>
        <v>2.44637857577602</v>
      </c>
      <c r="Q111" s="27">
        <v>2441.9</v>
      </c>
      <c r="R111" s="28">
        <v>2318.6</v>
      </c>
      <c r="S111" s="28">
        <f t="shared" si="18"/>
        <v>1.05317864228414</v>
      </c>
      <c r="T111" s="27">
        <v>102.3</v>
      </c>
      <c r="U111" s="27">
        <v>5.48</v>
      </c>
      <c r="V111" s="27">
        <f t="shared" si="19"/>
        <v>10.6035099940017</v>
      </c>
      <c r="W111" s="27">
        <v>42.2</v>
      </c>
      <c r="X111" s="28">
        <v>216.58042</v>
      </c>
      <c r="Y111" s="28">
        <f t="shared" si="20"/>
        <v>0.0419071651090343</v>
      </c>
      <c r="Z111" s="27">
        <v>2044.7344</v>
      </c>
      <c r="AA111" s="27">
        <f t="shared" si="21"/>
        <v>0.395645285501441</v>
      </c>
      <c r="AB111" s="27">
        <v>18.37</v>
      </c>
      <c r="AC111" s="27">
        <v>7.43</v>
      </c>
      <c r="AD111" s="27">
        <f t="shared" si="22"/>
        <v>1.0206043956044</v>
      </c>
      <c r="AE111" s="27">
        <v>178.83</v>
      </c>
      <c r="AF111" s="27">
        <f t="shared" si="23"/>
        <v>0.245645604395604</v>
      </c>
      <c r="AG111" s="27">
        <v>275.9</v>
      </c>
      <c r="AH111" s="27">
        <v>1587.85</v>
      </c>
      <c r="AI111" s="27">
        <f t="shared" si="24"/>
        <v>17.3756966967913</v>
      </c>
      <c r="AJ111" s="27">
        <v>3.83</v>
      </c>
      <c r="AK111" s="29">
        <f t="shared" si="25"/>
        <v>0.00526098901098901</v>
      </c>
    </row>
    <row r="112" spans="1:37">
      <c r="A112" s="14">
        <v>8</v>
      </c>
      <c r="B112" s="14">
        <v>2023</v>
      </c>
      <c r="C112" s="27" t="s">
        <v>87</v>
      </c>
      <c r="D112" s="27">
        <v>12038</v>
      </c>
      <c r="E112" s="27">
        <v>729</v>
      </c>
      <c r="F112" s="27">
        <f t="shared" si="13"/>
        <v>16.5130315500686</v>
      </c>
      <c r="G112" s="27">
        <v>668838</v>
      </c>
      <c r="H112" s="27">
        <f t="shared" si="14"/>
        <v>1.24578676799285</v>
      </c>
      <c r="I112" s="27">
        <v>40.3</v>
      </c>
      <c r="J112" s="27">
        <f t="shared" si="15"/>
        <v>0.750633288630606</v>
      </c>
      <c r="K112" s="27">
        <v>5368.8</v>
      </c>
      <c r="L112" s="27">
        <v>10363</v>
      </c>
      <c r="M112" s="27">
        <f t="shared" si="16"/>
        <v>14.2153635116598</v>
      </c>
      <c r="N112" s="27">
        <v>42395</v>
      </c>
      <c r="O112" s="27">
        <v>17772</v>
      </c>
      <c r="P112" s="27">
        <f t="shared" si="17"/>
        <v>2.38549403556156</v>
      </c>
      <c r="Q112" s="27">
        <v>2611.7</v>
      </c>
      <c r="R112" s="28">
        <v>2329</v>
      </c>
      <c r="S112" s="28">
        <f t="shared" si="18"/>
        <v>1.12138256762559</v>
      </c>
      <c r="T112" s="27">
        <v>100.4</v>
      </c>
      <c r="U112" s="27">
        <v>5.31</v>
      </c>
      <c r="V112" s="27">
        <f t="shared" si="19"/>
        <v>9.89047831917747</v>
      </c>
      <c r="W112" s="27">
        <v>42.4</v>
      </c>
      <c r="X112" s="28">
        <v>206.46831</v>
      </c>
      <c r="Y112" s="28">
        <f t="shared" si="20"/>
        <v>0.0384570686186857</v>
      </c>
      <c r="Z112" s="27">
        <v>2015.3562</v>
      </c>
      <c r="AA112" s="27">
        <f t="shared" si="21"/>
        <v>0.375382990612427</v>
      </c>
      <c r="AB112" s="27">
        <v>19.17</v>
      </c>
      <c r="AC112" s="27">
        <v>7.81</v>
      </c>
      <c r="AD112" s="27">
        <f t="shared" si="22"/>
        <v>1.07133058984911</v>
      </c>
      <c r="AE112" s="27">
        <v>190.93</v>
      </c>
      <c r="AF112" s="27">
        <f t="shared" si="23"/>
        <v>0.261906721536351</v>
      </c>
      <c r="AG112" s="27">
        <v>292.48</v>
      </c>
      <c r="AH112" s="27">
        <v>1751.38</v>
      </c>
      <c r="AI112" s="27">
        <f t="shared" si="24"/>
        <v>16.6999737349975</v>
      </c>
      <c r="AJ112" s="27">
        <v>3.87</v>
      </c>
      <c r="AK112" s="29">
        <f t="shared" si="25"/>
        <v>0.00530864197530864</v>
      </c>
    </row>
    <row r="113" spans="1:37">
      <c r="A113" s="14">
        <v>8</v>
      </c>
      <c r="B113" s="14">
        <v>2024</v>
      </c>
      <c r="C113" s="27" t="s">
        <v>87</v>
      </c>
      <c r="D113" s="27">
        <v>16173</v>
      </c>
      <c r="E113" s="27">
        <v>729</v>
      </c>
      <c r="F113" s="27">
        <f t="shared" si="13"/>
        <v>22.1851851851852</v>
      </c>
      <c r="G113" s="27">
        <v>696630</v>
      </c>
      <c r="H113" s="27">
        <f t="shared" si="14"/>
        <v>1.26595551355673</v>
      </c>
      <c r="I113" s="27">
        <v>48.3264</v>
      </c>
      <c r="J113" s="27">
        <f t="shared" si="15"/>
        <v>0.878214727048048</v>
      </c>
      <c r="K113" s="27">
        <v>5502.8</v>
      </c>
      <c r="L113" s="27">
        <v>10650</v>
      </c>
      <c r="M113" s="27">
        <f t="shared" si="16"/>
        <v>14.6090534979424</v>
      </c>
      <c r="N113" s="27">
        <v>44449</v>
      </c>
      <c r="O113" s="27">
        <v>19015</v>
      </c>
      <c r="P113" s="27">
        <f t="shared" si="17"/>
        <v>2.33757559821194</v>
      </c>
      <c r="Q113" s="27">
        <v>2716.2</v>
      </c>
      <c r="R113" s="28">
        <v>2335.4</v>
      </c>
      <c r="S113" s="28">
        <f t="shared" si="18"/>
        <v>1.16305557934401</v>
      </c>
      <c r="T113" s="27">
        <v>99.7</v>
      </c>
      <c r="U113" s="27">
        <v>4.6561515153</v>
      </c>
      <c r="V113" s="27">
        <f t="shared" si="19"/>
        <v>8.46142239459911</v>
      </c>
      <c r="W113" s="27">
        <v>42.4168934541957</v>
      </c>
      <c r="X113" s="28">
        <v>206.5293</v>
      </c>
      <c r="Y113" s="28">
        <f t="shared" si="20"/>
        <v>0.0375316747837465</v>
      </c>
      <c r="Z113" s="27">
        <v>1916.20507884961</v>
      </c>
      <c r="AA113" s="27">
        <f t="shared" si="21"/>
        <v>0.348223645934726</v>
      </c>
      <c r="AB113" s="27">
        <v>17.36</v>
      </c>
      <c r="AC113" s="27">
        <v>8.0532</v>
      </c>
      <c r="AD113" s="27">
        <f t="shared" si="22"/>
        <v>1.10469135802469</v>
      </c>
      <c r="AE113" s="27">
        <v>201.8854</v>
      </c>
      <c r="AF113" s="27">
        <f t="shared" si="23"/>
        <v>0.276934705075446</v>
      </c>
      <c r="AG113" s="27">
        <v>312.4125</v>
      </c>
      <c r="AH113" s="27">
        <v>1769.5</v>
      </c>
      <c r="AI113" s="27">
        <f t="shared" si="24"/>
        <v>17.6554111330884</v>
      </c>
      <c r="AJ113" s="27">
        <v>3.9049</v>
      </c>
      <c r="AK113" s="29">
        <f t="shared" si="25"/>
        <v>0.00535651577503429</v>
      </c>
    </row>
    <row r="114" spans="1:37">
      <c r="A114" s="14">
        <v>9</v>
      </c>
      <c r="B114" s="14">
        <v>2011</v>
      </c>
      <c r="C114" s="27" t="s">
        <v>88</v>
      </c>
      <c r="D114" s="27">
        <v>56275</v>
      </c>
      <c r="E114" s="27">
        <v>5972</v>
      </c>
      <c r="F114" s="27">
        <f t="shared" si="13"/>
        <v>9.42314132618888</v>
      </c>
      <c r="G114" s="27">
        <v>1628304</v>
      </c>
      <c r="H114" s="27">
        <f t="shared" si="14"/>
        <v>0.984899018309169</v>
      </c>
      <c r="I114" s="27">
        <v>65.02999</v>
      </c>
      <c r="J114" s="27">
        <f t="shared" si="15"/>
        <v>0.393341619941086</v>
      </c>
      <c r="K114" s="27">
        <v>16532.7</v>
      </c>
      <c r="L114" s="27">
        <v>32681</v>
      </c>
      <c r="M114" s="27">
        <f t="shared" si="16"/>
        <v>5.47237106496986</v>
      </c>
      <c r="N114" s="27">
        <v>18345</v>
      </c>
      <c r="O114" s="27">
        <v>6811</v>
      </c>
      <c r="P114" s="27">
        <f t="shared" si="17"/>
        <v>2.69343708706504</v>
      </c>
      <c r="Q114" s="27">
        <v>6475.6</v>
      </c>
      <c r="R114" s="28">
        <v>8189.1</v>
      </c>
      <c r="S114" s="28">
        <f t="shared" si="18"/>
        <v>0.790758447204211</v>
      </c>
      <c r="T114" s="27">
        <v>105.6</v>
      </c>
      <c r="U114" s="27">
        <v>52.95</v>
      </c>
      <c r="V114" s="27">
        <f t="shared" si="19"/>
        <v>32.0274365348673</v>
      </c>
      <c r="W114" s="27">
        <v>39.5</v>
      </c>
      <c r="X114" s="28">
        <v>2022.201580648</v>
      </c>
      <c r="Y114" s="28">
        <f t="shared" si="20"/>
        <v>0.122315264938455</v>
      </c>
      <c r="Z114" s="27">
        <v>2123.911792</v>
      </c>
      <c r="AA114" s="27">
        <f t="shared" si="21"/>
        <v>0.128467327901674</v>
      </c>
      <c r="AB114" s="27">
        <v>18.77</v>
      </c>
      <c r="AC114" s="27">
        <v>31.54</v>
      </c>
      <c r="AD114" s="27">
        <f t="shared" si="22"/>
        <v>0.528131279303416</v>
      </c>
      <c r="AE114" s="27">
        <v>178.46</v>
      </c>
      <c r="AF114" s="27">
        <f t="shared" si="23"/>
        <v>0.0298827863362358</v>
      </c>
      <c r="AG114" s="27">
        <v>392.98</v>
      </c>
      <c r="AH114" s="27">
        <v>3302.99</v>
      </c>
      <c r="AI114" s="27">
        <f t="shared" si="24"/>
        <v>11.8977048068568</v>
      </c>
      <c r="AJ114" s="27">
        <v>14.95</v>
      </c>
      <c r="AK114" s="29">
        <f t="shared" si="25"/>
        <v>0.00250334896182184</v>
      </c>
    </row>
    <row r="115" spans="1:37">
      <c r="A115" s="14">
        <v>9</v>
      </c>
      <c r="B115" s="14">
        <v>2012</v>
      </c>
      <c r="C115" s="27" t="s">
        <v>88</v>
      </c>
      <c r="D115" s="27">
        <v>73356</v>
      </c>
      <c r="E115" s="27">
        <v>5978</v>
      </c>
      <c r="F115" s="27">
        <f t="shared" si="13"/>
        <v>12.270993643359</v>
      </c>
      <c r="G115" s="27">
        <v>2089814</v>
      </c>
      <c r="H115" s="27">
        <f t="shared" si="14"/>
        <v>1.1227289577032</v>
      </c>
      <c r="I115" s="27">
        <v>86.15998</v>
      </c>
      <c r="J115" s="27">
        <f t="shared" si="15"/>
        <v>0.46288475692635</v>
      </c>
      <c r="K115" s="27">
        <v>18613.7</v>
      </c>
      <c r="L115" s="27">
        <v>43321</v>
      </c>
      <c r="M115" s="27">
        <f t="shared" si="16"/>
        <v>7.24673803947809</v>
      </c>
      <c r="N115" s="27">
        <v>20729</v>
      </c>
      <c r="O115" s="27">
        <v>7826</v>
      </c>
      <c r="P115" s="27">
        <f t="shared" si="17"/>
        <v>2.64873498594429</v>
      </c>
      <c r="Q115" s="27">
        <v>7347.2</v>
      </c>
      <c r="R115" s="28">
        <v>9247.9</v>
      </c>
      <c r="S115" s="28">
        <f t="shared" si="18"/>
        <v>0.79447225856681</v>
      </c>
      <c r="T115" s="27">
        <v>102.3</v>
      </c>
      <c r="U115" s="27">
        <v>51.96</v>
      </c>
      <c r="V115" s="27">
        <f t="shared" si="19"/>
        <v>27.9149228793845</v>
      </c>
      <c r="W115" s="27">
        <v>38.8</v>
      </c>
      <c r="X115" s="28">
        <v>2479.8365875</v>
      </c>
      <c r="Y115" s="28">
        <f t="shared" si="20"/>
        <v>0.133226418578789</v>
      </c>
      <c r="Z115" s="27">
        <v>2522.60125</v>
      </c>
      <c r="AA115" s="27">
        <f t="shared" si="21"/>
        <v>0.135523901749786</v>
      </c>
      <c r="AB115" s="27">
        <v>18.74</v>
      </c>
      <c r="AC115" s="27">
        <v>33.48</v>
      </c>
      <c r="AD115" s="27">
        <f t="shared" si="22"/>
        <v>0.560053529608565</v>
      </c>
      <c r="AE115" s="27">
        <v>223.41</v>
      </c>
      <c r="AF115" s="27">
        <f t="shared" si="23"/>
        <v>0.0373720307795249</v>
      </c>
      <c r="AG115" s="27">
        <v>459.19</v>
      </c>
      <c r="AH115" s="27">
        <v>3961.01</v>
      </c>
      <c r="AI115" s="27">
        <f t="shared" si="24"/>
        <v>11.5927503338795</v>
      </c>
      <c r="AJ115" s="27">
        <v>16.52</v>
      </c>
      <c r="AK115" s="29">
        <f t="shared" si="25"/>
        <v>0.00276346604215457</v>
      </c>
    </row>
    <row r="116" spans="1:37">
      <c r="A116" s="14">
        <v>9</v>
      </c>
      <c r="B116" s="14">
        <v>2013</v>
      </c>
      <c r="C116" s="27" t="s">
        <v>88</v>
      </c>
      <c r="D116" s="27">
        <v>86000</v>
      </c>
      <c r="E116" s="27">
        <v>5988</v>
      </c>
      <c r="F116" s="27">
        <f t="shared" si="13"/>
        <v>14.3620574482298</v>
      </c>
      <c r="G116" s="27">
        <v>2477246</v>
      </c>
      <c r="H116" s="27">
        <f t="shared" si="14"/>
        <v>1.18595474957153</v>
      </c>
      <c r="I116" s="27">
        <v>130.83</v>
      </c>
      <c r="J116" s="27">
        <f t="shared" si="15"/>
        <v>0.62633448549899</v>
      </c>
      <c r="K116" s="27">
        <v>20888.2</v>
      </c>
      <c r="L116" s="27">
        <v>48849</v>
      </c>
      <c r="M116" s="27">
        <f t="shared" si="16"/>
        <v>8.15781563126252</v>
      </c>
      <c r="N116" s="27">
        <v>22789</v>
      </c>
      <c r="O116" s="27">
        <v>8850</v>
      </c>
      <c r="P116" s="27">
        <f t="shared" si="17"/>
        <v>2.57502824858757</v>
      </c>
      <c r="Q116" s="27">
        <v>8481.6</v>
      </c>
      <c r="R116" s="28">
        <v>10233.4</v>
      </c>
      <c r="S116" s="28">
        <f t="shared" si="18"/>
        <v>0.828815447456368</v>
      </c>
      <c r="T116" s="27">
        <v>102.4</v>
      </c>
      <c r="U116" s="27">
        <v>50.13</v>
      </c>
      <c r="V116" s="27">
        <f t="shared" si="19"/>
        <v>23.9991957181567</v>
      </c>
      <c r="W116" s="27">
        <v>39.9</v>
      </c>
      <c r="X116" s="28">
        <v>2819.080788108</v>
      </c>
      <c r="Y116" s="28">
        <f t="shared" si="20"/>
        <v>0.134960445998602</v>
      </c>
      <c r="Z116" s="27">
        <v>2577.114384</v>
      </c>
      <c r="AA116" s="27">
        <f t="shared" si="21"/>
        <v>0.123376565908025</v>
      </c>
      <c r="AB116" s="27">
        <v>18.78</v>
      </c>
      <c r="AC116" s="27">
        <v>35.38</v>
      </c>
      <c r="AD116" s="27">
        <f t="shared" si="22"/>
        <v>0.590848363393454</v>
      </c>
      <c r="AE116" s="27">
        <v>274.57</v>
      </c>
      <c r="AF116" s="27">
        <f t="shared" si="23"/>
        <v>0.0458533734134937</v>
      </c>
      <c r="AG116" s="27">
        <v>533.64</v>
      </c>
      <c r="AH116" s="27">
        <v>4349.69</v>
      </c>
      <c r="AI116" s="27">
        <f t="shared" si="24"/>
        <v>12.2684605109789</v>
      </c>
      <c r="AJ116" s="27">
        <v>17.38</v>
      </c>
      <c r="AK116" s="29">
        <f t="shared" si="25"/>
        <v>0.00290247160988644</v>
      </c>
    </row>
    <row r="117" spans="1:37">
      <c r="A117" s="14">
        <v>9</v>
      </c>
      <c r="B117" s="14">
        <v>2014</v>
      </c>
      <c r="C117" s="27" t="s">
        <v>88</v>
      </c>
      <c r="D117" s="27">
        <v>95287</v>
      </c>
      <c r="E117" s="27">
        <v>5997</v>
      </c>
      <c r="F117" s="27">
        <f t="shared" si="13"/>
        <v>15.8891112222778</v>
      </c>
      <c r="G117" s="27">
        <v>2847303</v>
      </c>
      <c r="H117" s="27">
        <f t="shared" si="14"/>
        <v>1.24441253982614</v>
      </c>
      <c r="I117" s="27">
        <v>169.83</v>
      </c>
      <c r="J117" s="27">
        <f t="shared" si="15"/>
        <v>0.742241277583291</v>
      </c>
      <c r="K117" s="27">
        <v>22880.7</v>
      </c>
      <c r="L117" s="27">
        <v>48380</v>
      </c>
      <c r="M117" s="27">
        <f t="shared" si="16"/>
        <v>8.06736701684175</v>
      </c>
      <c r="N117" s="27">
        <v>24839</v>
      </c>
      <c r="O117" s="27">
        <v>9916</v>
      </c>
      <c r="P117" s="27">
        <f t="shared" si="17"/>
        <v>2.50494150867285</v>
      </c>
      <c r="Q117" s="27">
        <v>9603.1</v>
      </c>
      <c r="R117" s="28">
        <v>10982.6</v>
      </c>
      <c r="S117" s="28">
        <f t="shared" si="18"/>
        <v>0.874392220421394</v>
      </c>
      <c r="T117" s="27">
        <v>101.6</v>
      </c>
      <c r="U117" s="27">
        <v>49.3</v>
      </c>
      <c r="V117" s="27">
        <f t="shared" si="19"/>
        <v>21.5465435935089</v>
      </c>
      <c r="W117" s="27">
        <v>41.2</v>
      </c>
      <c r="X117" s="28">
        <v>3020.8631844</v>
      </c>
      <c r="Y117" s="28">
        <f t="shared" si="20"/>
        <v>0.132026694305681</v>
      </c>
      <c r="Z117" s="27">
        <v>2950.141128</v>
      </c>
      <c r="AA117" s="27">
        <f t="shared" si="21"/>
        <v>0.128935789901533</v>
      </c>
      <c r="AB117" s="27">
        <v>18.87</v>
      </c>
      <c r="AC117" s="27">
        <v>36.57</v>
      </c>
      <c r="AD117" s="27">
        <f t="shared" si="22"/>
        <v>0.609804902451226</v>
      </c>
      <c r="AE117" s="27">
        <v>335.4</v>
      </c>
      <c r="AF117" s="27">
        <f t="shared" si="23"/>
        <v>0.055927963981991</v>
      </c>
      <c r="AG117" s="27">
        <v>575.82</v>
      </c>
      <c r="AH117" s="27">
        <v>4664.1</v>
      </c>
      <c r="AI117" s="27">
        <f t="shared" si="24"/>
        <v>12.3457901846015</v>
      </c>
      <c r="AJ117" s="27">
        <v>17.44</v>
      </c>
      <c r="AK117" s="29">
        <f t="shared" si="25"/>
        <v>0.00290812072703018</v>
      </c>
    </row>
    <row r="118" spans="1:37">
      <c r="A118" s="14">
        <v>9</v>
      </c>
      <c r="B118" s="14">
        <v>2015</v>
      </c>
      <c r="C118" s="27" t="s">
        <v>88</v>
      </c>
      <c r="D118" s="27">
        <v>96791</v>
      </c>
      <c r="E118" s="27">
        <v>6011</v>
      </c>
      <c r="F118" s="27">
        <f t="shared" si="13"/>
        <v>16.1023124272168</v>
      </c>
      <c r="G118" s="27">
        <v>3221422</v>
      </c>
      <c r="H118" s="27">
        <f t="shared" si="14"/>
        <v>1.33432548969254</v>
      </c>
      <c r="I118" s="27">
        <v>190.47</v>
      </c>
      <c r="J118" s="27">
        <f t="shared" si="15"/>
        <v>0.788934129157054</v>
      </c>
      <c r="K118" s="27">
        <v>24142.7</v>
      </c>
      <c r="L118" s="27">
        <v>59039</v>
      </c>
      <c r="M118" s="27">
        <f t="shared" si="16"/>
        <v>9.82182665113958</v>
      </c>
      <c r="N118" s="27">
        <v>26936</v>
      </c>
      <c r="O118" s="27">
        <v>10821</v>
      </c>
      <c r="P118" s="27">
        <f t="shared" si="17"/>
        <v>2.48923389705203</v>
      </c>
      <c r="Q118" s="27">
        <v>10928.3</v>
      </c>
      <c r="R118" s="28">
        <v>10838.3</v>
      </c>
      <c r="S118" s="28">
        <f t="shared" si="18"/>
        <v>1.00830388529566</v>
      </c>
      <c r="T118" s="27">
        <v>101.3</v>
      </c>
      <c r="U118" s="27">
        <v>48.01</v>
      </c>
      <c r="V118" s="27">
        <f t="shared" si="19"/>
        <v>19.885928251604</v>
      </c>
      <c r="W118" s="27">
        <v>41.2</v>
      </c>
      <c r="X118" s="28">
        <v>2979.948831088</v>
      </c>
      <c r="Y118" s="28">
        <f t="shared" si="20"/>
        <v>0.123430636635008</v>
      </c>
      <c r="Z118" s="27">
        <v>6632.374024</v>
      </c>
      <c r="AA118" s="27">
        <f t="shared" si="21"/>
        <v>0.2747155050595</v>
      </c>
      <c r="AB118" s="27">
        <v>19.13</v>
      </c>
      <c r="AC118" s="27">
        <v>37.74</v>
      </c>
      <c r="AD118" s="27">
        <f t="shared" si="22"/>
        <v>0.627848943603394</v>
      </c>
      <c r="AE118" s="27">
        <v>411.36</v>
      </c>
      <c r="AF118" s="27">
        <f t="shared" si="23"/>
        <v>0.0684345366827483</v>
      </c>
      <c r="AG118" s="27">
        <v>691.54</v>
      </c>
      <c r="AH118" s="27">
        <v>5239.01</v>
      </c>
      <c r="AI118" s="27">
        <f t="shared" si="24"/>
        <v>13.1998221037944</v>
      </c>
      <c r="AJ118" s="27">
        <v>18.69</v>
      </c>
      <c r="AK118" s="29">
        <f t="shared" si="25"/>
        <v>0.00310929961736816</v>
      </c>
    </row>
    <row r="119" spans="1:37">
      <c r="A119" s="14">
        <v>9</v>
      </c>
      <c r="B119" s="14">
        <v>2016</v>
      </c>
      <c r="C119" s="27" t="s">
        <v>88</v>
      </c>
      <c r="D119" s="27">
        <v>99451</v>
      </c>
      <c r="E119" s="27">
        <v>6033</v>
      </c>
      <c r="F119" s="27">
        <f t="shared" si="13"/>
        <v>16.4845019061827</v>
      </c>
      <c r="G119" s="27">
        <v>3709224</v>
      </c>
      <c r="H119" s="27">
        <f t="shared" si="14"/>
        <v>1.38397683685805</v>
      </c>
      <c r="I119" s="27">
        <v>217.37</v>
      </c>
      <c r="J119" s="27">
        <f t="shared" si="15"/>
        <v>0.811045774069818</v>
      </c>
      <c r="K119" s="27">
        <v>26801.2</v>
      </c>
      <c r="L119" s="27">
        <v>60983</v>
      </c>
      <c r="M119" s="27">
        <f t="shared" si="16"/>
        <v>10.1082380242002</v>
      </c>
      <c r="N119" s="27">
        <v>29156</v>
      </c>
      <c r="O119" s="27">
        <v>11720</v>
      </c>
      <c r="P119" s="27">
        <f t="shared" si="17"/>
        <v>2.4877133105802</v>
      </c>
      <c r="Q119" s="27">
        <v>12793.9</v>
      </c>
      <c r="R119" s="28">
        <v>11517.5</v>
      </c>
      <c r="S119" s="28">
        <f t="shared" si="18"/>
        <v>1.11082266116779</v>
      </c>
      <c r="T119" s="27">
        <v>101.8</v>
      </c>
      <c r="U119" s="27">
        <v>27.2</v>
      </c>
      <c r="V119" s="27">
        <f t="shared" si="19"/>
        <v>10.1487993074937</v>
      </c>
      <c r="W119" s="27">
        <v>41.7</v>
      </c>
      <c r="X119" s="28">
        <v>2950.035466203</v>
      </c>
      <c r="Y119" s="28">
        <f t="shared" si="20"/>
        <v>0.110071021678246</v>
      </c>
      <c r="Z119" s="27">
        <v>4467.345288</v>
      </c>
      <c r="AA119" s="27">
        <f t="shared" si="21"/>
        <v>0.166684524872021</v>
      </c>
      <c r="AB119" s="27">
        <v>18.44</v>
      </c>
      <c r="AC119" s="27">
        <v>38.82</v>
      </c>
      <c r="AD119" s="27">
        <f t="shared" si="22"/>
        <v>0.643460964694182</v>
      </c>
      <c r="AE119" s="27">
        <v>511.45</v>
      </c>
      <c r="AF119" s="27">
        <f t="shared" si="23"/>
        <v>0.0847754019559092</v>
      </c>
      <c r="AG119" s="27">
        <v>761.59</v>
      </c>
      <c r="AH119" s="27">
        <v>5522.95</v>
      </c>
      <c r="AI119" s="27">
        <f t="shared" si="24"/>
        <v>13.78955087408</v>
      </c>
      <c r="AJ119" s="27">
        <v>19.76</v>
      </c>
      <c r="AK119" s="29">
        <f t="shared" si="25"/>
        <v>0.00327531907840212</v>
      </c>
    </row>
    <row r="120" spans="1:37">
      <c r="A120" s="14">
        <v>9</v>
      </c>
      <c r="B120" s="14">
        <v>2017</v>
      </c>
      <c r="C120" s="27" t="s">
        <v>88</v>
      </c>
      <c r="D120" s="27">
        <v>103598</v>
      </c>
      <c r="E120" s="27">
        <v>6057</v>
      </c>
      <c r="F120" s="27">
        <f t="shared" si="13"/>
        <v>17.1038467888394</v>
      </c>
      <c r="G120" s="27">
        <v>4361175</v>
      </c>
      <c r="H120" s="27">
        <f t="shared" si="14"/>
        <v>1.44688605192789</v>
      </c>
      <c r="I120" s="27">
        <v>249.5701</v>
      </c>
      <c r="J120" s="27">
        <f t="shared" si="15"/>
        <v>0.827986716121798</v>
      </c>
      <c r="K120" s="27">
        <v>30141.8</v>
      </c>
      <c r="L120" s="27">
        <v>58213</v>
      </c>
      <c r="M120" s="27">
        <f t="shared" si="16"/>
        <v>9.61086346376094</v>
      </c>
      <c r="N120" s="27">
        <v>31640</v>
      </c>
      <c r="O120" s="27">
        <v>12758</v>
      </c>
      <c r="P120" s="27">
        <f t="shared" si="17"/>
        <v>2.48001254115065</v>
      </c>
      <c r="Q120" s="27">
        <v>14878.3</v>
      </c>
      <c r="R120" s="28">
        <v>12681.2</v>
      </c>
      <c r="S120" s="28">
        <f t="shared" si="18"/>
        <v>1.17325647415071</v>
      </c>
      <c r="T120" s="27">
        <v>101.2</v>
      </c>
      <c r="U120" s="27">
        <v>19.54</v>
      </c>
      <c r="V120" s="27">
        <f t="shared" si="19"/>
        <v>6.48269181004452</v>
      </c>
      <c r="W120" s="27">
        <v>42.2</v>
      </c>
      <c r="X120" s="28">
        <v>3647.432144268</v>
      </c>
      <c r="Y120" s="28">
        <f t="shared" si="20"/>
        <v>0.121009101787816</v>
      </c>
      <c r="Z120" s="27">
        <v>5849.827038</v>
      </c>
      <c r="AA120" s="27">
        <f t="shared" si="21"/>
        <v>0.194076897796416</v>
      </c>
      <c r="AB120" s="27">
        <v>18.52</v>
      </c>
      <c r="AC120" s="27">
        <v>40.75</v>
      </c>
      <c r="AD120" s="27">
        <f t="shared" si="22"/>
        <v>0.672775301304276</v>
      </c>
      <c r="AE120" s="27">
        <v>612.37</v>
      </c>
      <c r="AF120" s="27">
        <f t="shared" si="23"/>
        <v>0.101101205217104</v>
      </c>
      <c r="AG120" s="27">
        <v>862.53</v>
      </c>
      <c r="AH120" s="27">
        <v>6203.81</v>
      </c>
      <c r="AI120" s="27">
        <f t="shared" si="24"/>
        <v>13.9032304342009</v>
      </c>
      <c r="AJ120" s="27">
        <v>20.33</v>
      </c>
      <c r="AK120" s="29">
        <f t="shared" si="25"/>
        <v>0.00335644708601618</v>
      </c>
    </row>
    <row r="121" spans="1:37">
      <c r="A121" s="14">
        <v>9</v>
      </c>
      <c r="B121" s="14">
        <v>2018</v>
      </c>
      <c r="C121" s="27" t="s">
        <v>88</v>
      </c>
      <c r="D121" s="27">
        <v>106744</v>
      </c>
      <c r="E121" s="27">
        <v>6076</v>
      </c>
      <c r="F121" s="27">
        <f t="shared" si="13"/>
        <v>17.5681369321922</v>
      </c>
      <c r="G121" s="27">
        <v>4973027</v>
      </c>
      <c r="H121" s="27">
        <f t="shared" si="14"/>
        <v>1.44660197281346</v>
      </c>
      <c r="I121" s="27">
        <v>321.3101</v>
      </c>
      <c r="J121" s="27">
        <f t="shared" si="15"/>
        <v>0.934657753808472</v>
      </c>
      <c r="K121" s="27">
        <v>34377.3</v>
      </c>
      <c r="L121" s="27">
        <v>79747</v>
      </c>
      <c r="M121" s="27">
        <f t="shared" si="16"/>
        <v>13.1249177090191</v>
      </c>
      <c r="N121" s="27">
        <v>34393</v>
      </c>
      <c r="O121" s="27">
        <v>13996</v>
      </c>
      <c r="P121" s="27">
        <f t="shared" si="17"/>
        <v>2.45734495570163</v>
      </c>
      <c r="Q121" s="27">
        <v>17644.9</v>
      </c>
      <c r="R121" s="28">
        <v>14094.4</v>
      </c>
      <c r="S121" s="28">
        <f t="shared" si="18"/>
        <v>1.25190855942786</v>
      </c>
      <c r="T121" s="27">
        <v>102</v>
      </c>
      <c r="U121" s="27">
        <v>16.27</v>
      </c>
      <c r="V121" s="27">
        <f t="shared" si="19"/>
        <v>4.7327742434688</v>
      </c>
      <c r="W121" s="27">
        <v>42.5</v>
      </c>
      <c r="X121" s="28">
        <v>4158.395137158</v>
      </c>
      <c r="Y121" s="28">
        <f t="shared" si="20"/>
        <v>0.120963401347924</v>
      </c>
      <c r="Z121" s="27">
        <v>7476.603216</v>
      </c>
      <c r="AA121" s="27">
        <f t="shared" si="21"/>
        <v>0.21748663263258</v>
      </c>
      <c r="AB121" s="27">
        <v>18.21</v>
      </c>
      <c r="AC121" s="27">
        <v>42.7</v>
      </c>
      <c r="AD121" s="27">
        <f t="shared" si="22"/>
        <v>0.702764976958525</v>
      </c>
      <c r="AE121" s="27">
        <v>707.63</v>
      </c>
      <c r="AF121" s="27">
        <f t="shared" si="23"/>
        <v>0.116463133640553</v>
      </c>
      <c r="AG121" s="27">
        <v>954.67</v>
      </c>
      <c r="AH121" s="27">
        <v>6572.15</v>
      </c>
      <c r="AI121" s="27">
        <f t="shared" si="24"/>
        <v>14.5259922551981</v>
      </c>
      <c r="AJ121" s="27">
        <v>20.88</v>
      </c>
      <c r="AK121" s="29">
        <f t="shared" si="25"/>
        <v>0.00343647136273864</v>
      </c>
    </row>
    <row r="122" spans="1:37">
      <c r="A122" s="14">
        <v>9</v>
      </c>
      <c r="B122" s="14">
        <v>2019</v>
      </c>
      <c r="C122" s="27" t="s">
        <v>88</v>
      </c>
      <c r="D122" s="27">
        <v>124491</v>
      </c>
      <c r="E122" s="27">
        <v>6092</v>
      </c>
      <c r="F122" s="27">
        <f t="shared" si="13"/>
        <v>20.4351608667104</v>
      </c>
      <c r="G122" s="27">
        <v>5765371</v>
      </c>
      <c r="H122" s="27">
        <f t="shared" si="14"/>
        <v>1.53396346395351</v>
      </c>
      <c r="I122" s="27">
        <v>449.6099</v>
      </c>
      <c r="J122" s="27">
        <f t="shared" si="15"/>
        <v>1.19625460292459</v>
      </c>
      <c r="K122" s="27">
        <v>37584.8</v>
      </c>
      <c r="L122" s="27">
        <v>82524</v>
      </c>
      <c r="M122" s="27">
        <f t="shared" si="16"/>
        <v>13.5462902166776</v>
      </c>
      <c r="N122" s="27">
        <v>37540</v>
      </c>
      <c r="O122" s="27">
        <v>15416</v>
      </c>
      <c r="P122" s="27">
        <f t="shared" si="17"/>
        <v>2.4351323300467</v>
      </c>
      <c r="Q122" s="27">
        <v>19773</v>
      </c>
      <c r="R122" s="28">
        <v>14895.9</v>
      </c>
      <c r="S122" s="28">
        <f t="shared" si="18"/>
        <v>1.32741224095221</v>
      </c>
      <c r="T122" s="27">
        <v>102.7</v>
      </c>
      <c r="U122" s="27">
        <v>15.1</v>
      </c>
      <c r="V122" s="27">
        <f t="shared" si="19"/>
        <v>4.01758157553053</v>
      </c>
      <c r="W122" s="27">
        <v>42.7</v>
      </c>
      <c r="X122" s="28">
        <v>4741.36140114</v>
      </c>
      <c r="Y122" s="28">
        <f t="shared" si="20"/>
        <v>0.126151034491071</v>
      </c>
      <c r="Z122" s="27">
        <v>11426.882355</v>
      </c>
      <c r="AA122" s="27">
        <f t="shared" si="21"/>
        <v>0.304029351094059</v>
      </c>
      <c r="AB122" s="27">
        <v>19.16</v>
      </c>
      <c r="AC122" s="27">
        <v>45.46</v>
      </c>
      <c r="AD122" s="27">
        <f t="shared" si="22"/>
        <v>0.746224556795798</v>
      </c>
      <c r="AE122" s="27">
        <v>794.26</v>
      </c>
      <c r="AF122" s="27">
        <f t="shared" si="23"/>
        <v>0.13037754432042</v>
      </c>
      <c r="AG122" s="27">
        <v>1084.06</v>
      </c>
      <c r="AH122" s="27">
        <v>7392.22</v>
      </c>
      <c r="AI122" s="27">
        <f t="shared" si="24"/>
        <v>14.6648773981294</v>
      </c>
      <c r="AJ122" s="27">
        <v>21.83</v>
      </c>
      <c r="AK122" s="29">
        <f t="shared" si="25"/>
        <v>0.00358338804990151</v>
      </c>
    </row>
    <row r="123" spans="1:37">
      <c r="A123" s="14">
        <v>9</v>
      </c>
      <c r="B123" s="14">
        <v>2020</v>
      </c>
      <c r="C123" s="27" t="s">
        <v>88</v>
      </c>
      <c r="D123" s="27">
        <v>139988</v>
      </c>
      <c r="E123" s="27">
        <v>6105</v>
      </c>
      <c r="F123" s="27">
        <f t="shared" si="13"/>
        <v>22.9300573300573</v>
      </c>
      <c r="G123" s="27">
        <v>6394211</v>
      </c>
      <c r="H123" s="27">
        <f t="shared" si="14"/>
        <v>1.6552963074183</v>
      </c>
      <c r="I123" s="27">
        <v>659.57</v>
      </c>
      <c r="J123" s="27">
        <f t="shared" si="15"/>
        <v>1.70745661268277</v>
      </c>
      <c r="K123" s="27">
        <v>38628.8</v>
      </c>
      <c r="L123" s="27">
        <v>119696</v>
      </c>
      <c r="M123" s="27">
        <f t="shared" si="16"/>
        <v>19.6062244062244</v>
      </c>
      <c r="N123" s="27">
        <v>39442</v>
      </c>
      <c r="O123" s="27">
        <v>16620</v>
      </c>
      <c r="P123" s="27">
        <f t="shared" si="17"/>
        <v>2.37316486161252</v>
      </c>
      <c r="Q123" s="27">
        <v>20157.2</v>
      </c>
      <c r="R123" s="28">
        <v>15286.7</v>
      </c>
      <c r="S123" s="28">
        <f t="shared" si="18"/>
        <v>1.31861029522395</v>
      </c>
      <c r="T123" s="27">
        <v>102.7</v>
      </c>
      <c r="U123" s="27">
        <v>10.86</v>
      </c>
      <c r="V123" s="27">
        <f t="shared" si="19"/>
        <v>2.81137389719587</v>
      </c>
      <c r="W123" s="27">
        <v>42</v>
      </c>
      <c r="X123" s="28">
        <v>5428.689932016</v>
      </c>
      <c r="Y123" s="28">
        <f t="shared" si="20"/>
        <v>0.140534780578636</v>
      </c>
      <c r="Z123" s="27">
        <v>22258.831104</v>
      </c>
      <c r="AA123" s="27">
        <f t="shared" si="21"/>
        <v>0.576223726960195</v>
      </c>
      <c r="AB123" s="27">
        <v>20.01</v>
      </c>
      <c r="AC123" s="27">
        <v>50.32</v>
      </c>
      <c r="AD123" s="27">
        <f t="shared" si="22"/>
        <v>0.824242424242424</v>
      </c>
      <c r="AE123" s="27">
        <v>869.01</v>
      </c>
      <c r="AF123" s="27">
        <f t="shared" si="23"/>
        <v>0.14234398034398</v>
      </c>
      <c r="AG123" s="27">
        <v>1173.07</v>
      </c>
      <c r="AH123" s="27">
        <v>7473.59</v>
      </c>
      <c r="AI123" s="27">
        <f t="shared" si="24"/>
        <v>15.6962049028646</v>
      </c>
      <c r="AJ123" s="27">
        <v>23.65</v>
      </c>
      <c r="AK123" s="29">
        <f t="shared" si="25"/>
        <v>0.00387387387387387</v>
      </c>
    </row>
    <row r="124" spans="1:37">
      <c r="A124" s="14">
        <v>9</v>
      </c>
      <c r="B124" s="14">
        <v>2021</v>
      </c>
      <c r="C124" s="27" t="s">
        <v>88</v>
      </c>
      <c r="D124" s="27">
        <v>170421</v>
      </c>
      <c r="E124" s="27">
        <v>6113</v>
      </c>
      <c r="F124" s="27">
        <f t="shared" si="13"/>
        <v>27.8784557500409</v>
      </c>
      <c r="G124" s="27">
        <v>7391200</v>
      </c>
      <c r="H124" s="27">
        <f t="shared" si="14"/>
        <v>1.71478419035422</v>
      </c>
      <c r="I124" s="27">
        <v>1787.71</v>
      </c>
      <c r="J124" s="27">
        <f t="shared" si="15"/>
        <v>4.14754957914567</v>
      </c>
      <c r="K124" s="27">
        <v>43102.8</v>
      </c>
      <c r="L124" s="27">
        <v>153475</v>
      </c>
      <c r="M124" s="27">
        <f t="shared" si="16"/>
        <v>25.1063307704891</v>
      </c>
      <c r="N124" s="27">
        <v>43009</v>
      </c>
      <c r="O124" s="27">
        <v>18372</v>
      </c>
      <c r="P124" s="27">
        <f t="shared" si="17"/>
        <v>2.34100805573699</v>
      </c>
      <c r="Q124" s="27">
        <v>22813.5</v>
      </c>
      <c r="R124" s="28">
        <v>16925.5</v>
      </c>
      <c r="S124" s="28">
        <f t="shared" si="18"/>
        <v>1.34787746299962</v>
      </c>
      <c r="T124" s="27">
        <v>100.9</v>
      </c>
      <c r="U124" s="27">
        <v>8.55</v>
      </c>
      <c r="V124" s="27">
        <f t="shared" si="19"/>
        <v>1.9836298337927</v>
      </c>
      <c r="W124" s="27">
        <v>44.1</v>
      </c>
      <c r="X124" s="28">
        <v>6789.5586</v>
      </c>
      <c r="Y124" s="28">
        <f t="shared" si="20"/>
        <v>0.157520128622734</v>
      </c>
      <c r="Z124" s="27">
        <v>20954.472</v>
      </c>
      <c r="AA124" s="27">
        <f t="shared" si="21"/>
        <v>0.486151062111974</v>
      </c>
      <c r="AB124" s="27">
        <v>19.84</v>
      </c>
      <c r="AC124" s="27">
        <v>51.94</v>
      </c>
      <c r="AD124" s="27">
        <f t="shared" si="22"/>
        <v>0.849664649108457</v>
      </c>
      <c r="AE124" s="27">
        <v>937.34</v>
      </c>
      <c r="AF124" s="27">
        <f t="shared" si="23"/>
        <v>0.153335514477343</v>
      </c>
      <c r="AG124" s="27">
        <v>1229.58</v>
      </c>
      <c r="AH124" s="27">
        <v>7591.05</v>
      </c>
      <c r="AI124" s="27">
        <f t="shared" si="24"/>
        <v>16.1977592032723</v>
      </c>
      <c r="AJ124" s="27">
        <v>23.74</v>
      </c>
      <c r="AK124" s="29">
        <f t="shared" si="25"/>
        <v>0.00388352690986422</v>
      </c>
    </row>
    <row r="125" spans="1:37">
      <c r="A125" s="14">
        <v>9</v>
      </c>
      <c r="B125" s="14">
        <v>2022</v>
      </c>
      <c r="C125" s="27" t="s">
        <v>88</v>
      </c>
      <c r="D125" s="27">
        <v>180814</v>
      </c>
      <c r="E125" s="27">
        <v>6127</v>
      </c>
      <c r="F125" s="27">
        <f t="shared" si="13"/>
        <v>29.5110168108373</v>
      </c>
      <c r="G125" s="27">
        <v>8206500</v>
      </c>
      <c r="H125" s="27">
        <f t="shared" si="14"/>
        <v>1.80263195467995</v>
      </c>
      <c r="I125" s="27">
        <v>2875.45</v>
      </c>
      <c r="J125" s="27">
        <f t="shared" si="15"/>
        <v>6.31618601606586</v>
      </c>
      <c r="K125" s="27">
        <v>45525.1</v>
      </c>
      <c r="L125" s="27">
        <v>156584</v>
      </c>
      <c r="M125" s="27">
        <f t="shared" si="16"/>
        <v>25.5563897502856</v>
      </c>
      <c r="N125" s="27">
        <v>45133</v>
      </c>
      <c r="O125" s="27">
        <v>19575</v>
      </c>
      <c r="P125" s="27">
        <f t="shared" si="17"/>
        <v>2.30564495530013</v>
      </c>
      <c r="Q125" s="27">
        <v>24311.6</v>
      </c>
      <c r="R125" s="28">
        <v>17697</v>
      </c>
      <c r="S125" s="28">
        <f t="shared" si="18"/>
        <v>1.37376956546307</v>
      </c>
      <c r="T125" s="27">
        <v>102</v>
      </c>
      <c r="U125" s="27">
        <v>7.11</v>
      </c>
      <c r="V125" s="27">
        <f t="shared" si="19"/>
        <v>1.56177581158526</v>
      </c>
      <c r="W125" s="27">
        <v>45.3</v>
      </c>
      <c r="X125" s="28">
        <v>7547.35681</v>
      </c>
      <c r="Y125" s="28">
        <f t="shared" si="20"/>
        <v>0.165784519089469</v>
      </c>
      <c r="Z125" s="27">
        <v>22781.3007</v>
      </c>
      <c r="AA125" s="27">
        <f t="shared" si="21"/>
        <v>0.500411876085939</v>
      </c>
      <c r="AB125" s="27">
        <v>19.53</v>
      </c>
      <c r="AC125" s="27">
        <v>55.34</v>
      </c>
      <c r="AD125" s="27">
        <f t="shared" si="22"/>
        <v>0.903215276644361</v>
      </c>
      <c r="AE125" s="27">
        <v>1002.12</v>
      </c>
      <c r="AF125" s="27">
        <f t="shared" si="23"/>
        <v>0.16355802187041</v>
      </c>
      <c r="AG125" s="27">
        <v>1427.13</v>
      </c>
      <c r="AH125" s="27">
        <v>8379.78</v>
      </c>
      <c r="AI125" s="27">
        <f t="shared" si="24"/>
        <v>17.0306380358434</v>
      </c>
      <c r="AJ125" s="27">
        <v>23.8</v>
      </c>
      <c r="AK125" s="29">
        <f t="shared" si="25"/>
        <v>0.00388444589521789</v>
      </c>
    </row>
    <row r="126" spans="1:37">
      <c r="A126" s="14">
        <v>9</v>
      </c>
      <c r="B126" s="14">
        <v>2023</v>
      </c>
      <c r="C126" s="27" t="s">
        <v>88</v>
      </c>
      <c r="D126" s="27">
        <v>196251</v>
      </c>
      <c r="E126" s="27">
        <v>6121</v>
      </c>
      <c r="F126" s="27">
        <f t="shared" si="13"/>
        <v>32.061917987257</v>
      </c>
      <c r="G126" s="27">
        <v>9269647</v>
      </c>
      <c r="H126" s="27">
        <f t="shared" si="14"/>
        <v>1.92206666321082</v>
      </c>
      <c r="I126" s="27">
        <v>3597.571</v>
      </c>
      <c r="J126" s="27">
        <f t="shared" si="15"/>
        <v>7.45958426209113</v>
      </c>
      <c r="K126" s="27">
        <v>48227.5</v>
      </c>
      <c r="L126" s="27">
        <v>142638</v>
      </c>
      <c r="M126" s="27">
        <f t="shared" si="16"/>
        <v>23.3030550563633</v>
      </c>
      <c r="N126" s="27">
        <v>47446</v>
      </c>
      <c r="O126" s="27">
        <v>21144</v>
      </c>
      <c r="P126" s="27">
        <f t="shared" si="17"/>
        <v>2.24394627317442</v>
      </c>
      <c r="Q126" s="27">
        <v>25997.8</v>
      </c>
      <c r="R126" s="28">
        <v>18734.9</v>
      </c>
      <c r="S126" s="28">
        <f t="shared" si="18"/>
        <v>1.38766686771747</v>
      </c>
      <c r="T126" s="27">
        <v>100.2</v>
      </c>
      <c r="U126" s="27">
        <v>7.29</v>
      </c>
      <c r="V126" s="27">
        <f t="shared" si="19"/>
        <v>1.51158571354518</v>
      </c>
      <c r="W126" s="27">
        <v>46.1</v>
      </c>
      <c r="X126" s="28">
        <v>8061.4248</v>
      </c>
      <c r="Y126" s="28">
        <f t="shared" si="20"/>
        <v>0.167154109170079</v>
      </c>
      <c r="Z126" s="27">
        <v>24769.1505</v>
      </c>
      <c r="AA126" s="27">
        <f t="shared" si="21"/>
        <v>0.513589767248976</v>
      </c>
      <c r="AB126" s="27">
        <v>18.88</v>
      </c>
      <c r="AC126" s="27">
        <v>59.02</v>
      </c>
      <c r="AD126" s="27">
        <f t="shared" si="22"/>
        <v>0.964221532429342</v>
      </c>
      <c r="AE126" s="27">
        <v>1059.82</v>
      </c>
      <c r="AF126" s="27">
        <f t="shared" si="23"/>
        <v>0.173144910962261</v>
      </c>
      <c r="AG126" s="27">
        <v>1503.62</v>
      </c>
      <c r="AH126" s="27">
        <v>8643.57</v>
      </c>
      <c r="AI126" s="27">
        <f t="shared" si="24"/>
        <v>17.3958214024992</v>
      </c>
      <c r="AJ126" s="27">
        <v>23.91</v>
      </c>
      <c r="AK126" s="29">
        <f t="shared" si="25"/>
        <v>0.00390622447312531</v>
      </c>
    </row>
    <row r="127" spans="1:37">
      <c r="A127" s="14">
        <v>9</v>
      </c>
      <c r="B127" s="14">
        <v>2024</v>
      </c>
      <c r="C127" s="27" t="s">
        <v>88</v>
      </c>
      <c r="D127" s="27">
        <v>212522</v>
      </c>
      <c r="E127" s="27">
        <v>6123</v>
      </c>
      <c r="F127" s="27">
        <f t="shared" si="13"/>
        <v>34.708802874408</v>
      </c>
      <c r="G127" s="27">
        <v>9993200</v>
      </c>
      <c r="H127" s="27">
        <f t="shared" si="14"/>
        <v>1.97395763374762</v>
      </c>
      <c r="I127" s="27">
        <v>3933.218</v>
      </c>
      <c r="J127" s="27">
        <f t="shared" si="15"/>
        <v>7.76928881268617</v>
      </c>
      <c r="K127" s="27">
        <v>50625.2</v>
      </c>
      <c r="L127" s="27">
        <v>148388</v>
      </c>
      <c r="M127" s="27">
        <f t="shared" si="16"/>
        <v>24.2345255593663</v>
      </c>
      <c r="N127" s="27">
        <v>49539</v>
      </c>
      <c r="O127" s="27">
        <v>22507</v>
      </c>
      <c r="P127" s="27">
        <f t="shared" si="17"/>
        <v>2.20104856266939</v>
      </c>
      <c r="Q127" s="27">
        <v>27452.1</v>
      </c>
      <c r="R127" s="28">
        <v>19607.5</v>
      </c>
      <c r="S127" s="28">
        <f t="shared" si="18"/>
        <v>1.40008160142802</v>
      </c>
      <c r="T127" s="27">
        <v>100.5</v>
      </c>
      <c r="U127" s="27">
        <v>6.6507533123</v>
      </c>
      <c r="V127" s="27">
        <f t="shared" si="19"/>
        <v>1.31372385932302</v>
      </c>
      <c r="W127" s="27">
        <v>46.0604120049447</v>
      </c>
      <c r="X127" s="28">
        <v>8655.71418</v>
      </c>
      <c r="Y127" s="28">
        <f t="shared" si="20"/>
        <v>0.170976394759922</v>
      </c>
      <c r="Z127" s="27">
        <v>25978.8110003438</v>
      </c>
      <c r="AA127" s="27">
        <f t="shared" si="21"/>
        <v>0.513159671474755</v>
      </c>
      <c r="AB127" s="27">
        <v>19.67</v>
      </c>
      <c r="AC127" s="27">
        <v>59.9005</v>
      </c>
      <c r="AD127" s="27">
        <f t="shared" si="22"/>
        <v>0.978286787522456</v>
      </c>
      <c r="AE127" s="27">
        <v>1123.7244</v>
      </c>
      <c r="AF127" s="27">
        <f t="shared" si="23"/>
        <v>0.183525134737874</v>
      </c>
      <c r="AG127" s="27">
        <v>1506.5424</v>
      </c>
      <c r="AH127" s="27">
        <v>8995.15</v>
      </c>
      <c r="AI127" s="27">
        <f t="shared" si="24"/>
        <v>16.7483855188629</v>
      </c>
      <c r="AJ127" s="27">
        <v>24.0478</v>
      </c>
      <c r="AK127" s="29">
        <f t="shared" si="25"/>
        <v>0.00392745386248571</v>
      </c>
    </row>
    <row r="128" spans="1:37">
      <c r="A128" s="14">
        <v>10</v>
      </c>
      <c r="B128" s="14">
        <v>2011</v>
      </c>
      <c r="C128" s="27" t="s">
        <v>89</v>
      </c>
      <c r="D128" s="27">
        <v>180832</v>
      </c>
      <c r="E128" s="27">
        <v>9665</v>
      </c>
      <c r="F128" s="27">
        <f t="shared" si="13"/>
        <v>18.7099844800828</v>
      </c>
      <c r="G128" s="27">
        <v>7431254</v>
      </c>
      <c r="H128" s="27">
        <f t="shared" si="14"/>
        <v>1.87553732774721</v>
      </c>
      <c r="I128" s="27">
        <v>126.38</v>
      </c>
      <c r="J128" s="27">
        <f t="shared" si="15"/>
        <v>0.318964211801524</v>
      </c>
      <c r="K128" s="27">
        <v>39622</v>
      </c>
      <c r="L128" s="27">
        <v>58844</v>
      </c>
      <c r="M128" s="27">
        <f t="shared" si="16"/>
        <v>6.08836006207967</v>
      </c>
      <c r="N128" s="27">
        <v>21678</v>
      </c>
      <c r="O128" s="27">
        <v>8395</v>
      </c>
      <c r="P128" s="27">
        <f t="shared" si="17"/>
        <v>2.58225134008338</v>
      </c>
      <c r="Q128" s="27">
        <v>15927.4</v>
      </c>
      <c r="R128" s="28">
        <v>19926.1</v>
      </c>
      <c r="S128" s="28">
        <f t="shared" si="18"/>
        <v>0.799323500333733</v>
      </c>
      <c r="T128" s="27">
        <v>105</v>
      </c>
      <c r="U128" s="27">
        <v>182.74</v>
      </c>
      <c r="V128" s="27">
        <f t="shared" si="19"/>
        <v>46.1208419564888</v>
      </c>
      <c r="W128" s="27">
        <v>41.5</v>
      </c>
      <c r="X128" s="28">
        <v>15235.409876688</v>
      </c>
      <c r="Y128" s="28">
        <f t="shared" si="20"/>
        <v>0.38451895100419</v>
      </c>
      <c r="Z128" s="27">
        <v>9260.239912</v>
      </c>
      <c r="AA128" s="27">
        <f t="shared" si="21"/>
        <v>0.233714600777346</v>
      </c>
      <c r="AB128" s="27">
        <v>17.06</v>
      </c>
      <c r="AC128" s="27">
        <v>68.96</v>
      </c>
      <c r="AD128" s="27">
        <f t="shared" si="22"/>
        <v>0.713502327987584</v>
      </c>
      <c r="AE128" s="27">
        <v>708.53</v>
      </c>
      <c r="AF128" s="27">
        <f t="shared" si="23"/>
        <v>0.0733088463528195</v>
      </c>
      <c r="AG128" s="27">
        <v>501.54</v>
      </c>
      <c r="AH128" s="27">
        <v>5002.07</v>
      </c>
      <c r="AI128" s="27">
        <f t="shared" si="24"/>
        <v>10.0266489673275</v>
      </c>
      <c r="AJ128" s="27">
        <v>23.32</v>
      </c>
      <c r="AK128" s="29">
        <f t="shared" si="25"/>
        <v>0.00241282979824108</v>
      </c>
    </row>
    <row r="129" spans="1:37">
      <c r="A129" s="14">
        <v>10</v>
      </c>
      <c r="B129" s="14">
        <v>2012</v>
      </c>
      <c r="C129" s="27" t="s">
        <v>89</v>
      </c>
      <c r="D129" s="27">
        <v>204398</v>
      </c>
      <c r="E129" s="27">
        <v>9708</v>
      </c>
      <c r="F129" s="27">
        <f t="shared" si="13"/>
        <v>21.0545941491553</v>
      </c>
      <c r="G129" s="27">
        <v>9056007</v>
      </c>
      <c r="H129" s="27">
        <f t="shared" si="14"/>
        <v>2.07781402936378</v>
      </c>
      <c r="I129" s="27">
        <v>140.02</v>
      </c>
      <c r="J129" s="27">
        <f t="shared" si="15"/>
        <v>0.321262472954711</v>
      </c>
      <c r="K129" s="27">
        <v>43584.3</v>
      </c>
      <c r="L129" s="27">
        <v>75496</v>
      </c>
      <c r="M129" s="27">
        <f t="shared" si="16"/>
        <v>7.7766790276061</v>
      </c>
      <c r="N129" s="27">
        <v>24496</v>
      </c>
      <c r="O129" s="27">
        <v>9506</v>
      </c>
      <c r="P129" s="27">
        <f t="shared" si="17"/>
        <v>2.57689880075742</v>
      </c>
      <c r="Q129" s="27">
        <v>18261.3</v>
      </c>
      <c r="R129" s="28">
        <v>21275.9</v>
      </c>
      <c r="S129" s="28">
        <f t="shared" si="18"/>
        <v>0.858309166709751</v>
      </c>
      <c r="T129" s="27">
        <v>102.1</v>
      </c>
      <c r="U129" s="27">
        <v>174.88</v>
      </c>
      <c r="V129" s="27">
        <f t="shared" si="19"/>
        <v>40.1245402587629</v>
      </c>
      <c r="W129" s="27">
        <v>42.1</v>
      </c>
      <c r="X129" s="28">
        <v>15499.9852</v>
      </c>
      <c r="Y129" s="28">
        <f t="shared" si="20"/>
        <v>0.355632307964106</v>
      </c>
      <c r="Z129" s="27">
        <v>9980.94625</v>
      </c>
      <c r="AA129" s="27">
        <f t="shared" si="21"/>
        <v>0.229003247729113</v>
      </c>
      <c r="AB129" s="27">
        <v>17.08</v>
      </c>
      <c r="AC129" s="27">
        <v>73.89</v>
      </c>
      <c r="AD129" s="27">
        <f t="shared" si="22"/>
        <v>0.761124845488257</v>
      </c>
      <c r="AE129" s="27">
        <v>877.56</v>
      </c>
      <c r="AF129" s="27">
        <f t="shared" si="23"/>
        <v>0.0903955500618047</v>
      </c>
      <c r="AG129" s="27">
        <v>596.48</v>
      </c>
      <c r="AH129" s="27">
        <v>5904.52</v>
      </c>
      <c r="AI129" s="27">
        <f t="shared" si="24"/>
        <v>10.1020912792234</v>
      </c>
      <c r="AJ129" s="27">
        <v>24.46</v>
      </c>
      <c r="AK129" s="29">
        <f t="shared" si="25"/>
        <v>0.00251957148743304</v>
      </c>
    </row>
    <row r="130" spans="1:37">
      <c r="A130" s="14">
        <v>10</v>
      </c>
      <c r="B130" s="14">
        <v>2013</v>
      </c>
      <c r="C130" s="27" t="s">
        <v>89</v>
      </c>
      <c r="D130" s="27">
        <v>227403</v>
      </c>
      <c r="E130" s="27">
        <v>9746</v>
      </c>
      <c r="F130" s="27">
        <f t="shared" si="13"/>
        <v>23.3329571106095</v>
      </c>
      <c r="G130" s="27">
        <v>10528097</v>
      </c>
      <c r="H130" s="27">
        <f t="shared" si="14"/>
        <v>2.1907018795999</v>
      </c>
      <c r="I130" s="27">
        <v>179.4</v>
      </c>
      <c r="J130" s="27">
        <f t="shared" si="15"/>
        <v>0.373298153693134</v>
      </c>
      <c r="K130" s="27">
        <v>48058.1</v>
      </c>
      <c r="L130" s="27">
        <v>76976</v>
      </c>
      <c r="M130" s="27">
        <f t="shared" si="16"/>
        <v>7.89821465216499</v>
      </c>
      <c r="N130" s="27">
        <v>26882</v>
      </c>
      <c r="O130" s="27">
        <v>10687</v>
      </c>
      <c r="P130" s="27">
        <f t="shared" si="17"/>
        <v>2.515392532984</v>
      </c>
      <c r="Q130" s="27">
        <v>20988.1</v>
      </c>
      <c r="R130" s="28">
        <v>22615.9</v>
      </c>
      <c r="S130" s="28">
        <f t="shared" si="18"/>
        <v>0.928024089246946</v>
      </c>
      <c r="T130" s="27">
        <v>102.2</v>
      </c>
      <c r="U130" s="27">
        <v>164.5</v>
      </c>
      <c r="V130" s="27">
        <f t="shared" si="19"/>
        <v>34.2294014952734</v>
      </c>
      <c r="W130" s="27">
        <v>42.6</v>
      </c>
      <c r="X130" s="28">
        <v>16506.830901756</v>
      </c>
      <c r="Y130" s="28">
        <f t="shared" si="20"/>
        <v>0.34347656069957</v>
      </c>
      <c r="Z130" s="27">
        <v>10930.440612</v>
      </c>
      <c r="AA130" s="27">
        <f t="shared" si="21"/>
        <v>0.227442212904797</v>
      </c>
      <c r="AB130" s="27">
        <v>17.31</v>
      </c>
      <c r="AC130" s="27">
        <v>81.93</v>
      </c>
      <c r="AD130" s="27">
        <f t="shared" si="22"/>
        <v>0.840652575415555</v>
      </c>
      <c r="AE130" s="27">
        <v>1039.55</v>
      </c>
      <c r="AF130" s="27">
        <f t="shared" si="23"/>
        <v>0.10666427252206</v>
      </c>
      <c r="AG130" s="27">
        <v>681.98</v>
      </c>
      <c r="AH130" s="27">
        <v>6688.8</v>
      </c>
      <c r="AI130" s="27">
        <f t="shared" si="24"/>
        <v>10.1958497787346</v>
      </c>
      <c r="AJ130" s="27">
        <v>25.28</v>
      </c>
      <c r="AK130" s="29">
        <f t="shared" si="25"/>
        <v>0.00259388467063411</v>
      </c>
    </row>
    <row r="131" spans="1:37">
      <c r="A131" s="14">
        <v>10</v>
      </c>
      <c r="B131" s="14">
        <v>2014</v>
      </c>
      <c r="C131" s="27" t="s">
        <v>89</v>
      </c>
      <c r="D131" s="27">
        <v>230800</v>
      </c>
      <c r="E131" s="27">
        <v>9808</v>
      </c>
      <c r="F131" s="27">
        <f t="shared" ref="F131:F194" si="26">D131/(E131)</f>
        <v>23.531810766721</v>
      </c>
      <c r="G131" s="27">
        <v>11755482</v>
      </c>
      <c r="H131" s="27">
        <f t="shared" ref="H131:H194" si="27">(G131/(K131*10000))*100</f>
        <v>2.2802844467894</v>
      </c>
      <c r="I131" s="27">
        <v>249.2899</v>
      </c>
      <c r="J131" s="27">
        <f t="shared" ref="J131:J194" si="28">(I131/K131)*100</f>
        <v>0.483563227532215</v>
      </c>
      <c r="K131" s="27">
        <v>51552.7</v>
      </c>
      <c r="L131" s="27">
        <v>72818</v>
      </c>
      <c r="M131" s="27">
        <f t="shared" ref="M131:M194" si="29">L131/(E131)</f>
        <v>7.42434747145188</v>
      </c>
      <c r="N131" s="27">
        <v>29222</v>
      </c>
      <c r="O131" s="27">
        <v>11882</v>
      </c>
      <c r="P131" s="27">
        <f t="shared" ref="P131:P194" si="30">N131/O131</f>
        <v>2.45935027773102</v>
      </c>
      <c r="Q131" s="27">
        <v>23301.8</v>
      </c>
      <c r="R131" s="28">
        <v>23588</v>
      </c>
      <c r="S131" s="28">
        <f t="shared" ref="S131:S194" si="31">Q131/R131</f>
        <v>0.9878667118874</v>
      </c>
      <c r="T131" s="27">
        <v>101.9</v>
      </c>
      <c r="U131" s="27">
        <v>159.02</v>
      </c>
      <c r="V131" s="27">
        <f t="shared" ref="V131:V194" si="32">(U131*10000)/(K131)</f>
        <v>30.8461050536635</v>
      </c>
      <c r="W131" s="27">
        <v>42.8</v>
      </c>
      <c r="X131" s="28">
        <v>17011.219060344</v>
      </c>
      <c r="Y131" s="28">
        <f t="shared" ref="Y131:Y194" si="33">X131/K131</f>
        <v>0.329977267152719</v>
      </c>
      <c r="Z131" s="27">
        <v>12238.116156</v>
      </c>
      <c r="AA131" s="27">
        <f t="shared" ref="AA131:AA194" si="34">Z131/K131</f>
        <v>0.237390401589054</v>
      </c>
      <c r="AB131" s="27">
        <v>17.77</v>
      </c>
      <c r="AC131" s="27">
        <v>83.85</v>
      </c>
      <c r="AD131" s="27">
        <f t="shared" ref="AD131:AD194" si="35">(AC131/E131)*100</f>
        <v>0.854914355628059</v>
      </c>
      <c r="AE131" s="27">
        <v>1191.62</v>
      </c>
      <c r="AF131" s="27">
        <f t="shared" ref="AF131:AF194" si="36">AE131/E131</f>
        <v>0.121494698205546</v>
      </c>
      <c r="AG131" s="27">
        <v>763.53</v>
      </c>
      <c r="AH131" s="27">
        <v>7177.31</v>
      </c>
      <c r="AI131" s="27">
        <f t="shared" ref="AI131:AI194" si="37">(AG131/AH131)*100</f>
        <v>10.6381081491534</v>
      </c>
      <c r="AJ131" s="27">
        <v>25.95</v>
      </c>
      <c r="AK131" s="29">
        <f t="shared" ref="AK131:AK194" si="38">AJ131/E131</f>
        <v>0.00264579934747145</v>
      </c>
    </row>
    <row r="132" spans="1:37">
      <c r="A132" s="14">
        <v>10</v>
      </c>
      <c r="B132" s="14">
        <v>2015</v>
      </c>
      <c r="C132" s="27" t="s">
        <v>89</v>
      </c>
      <c r="D132" s="27">
        <v>241395</v>
      </c>
      <c r="E132" s="27">
        <v>9866</v>
      </c>
      <c r="F132" s="27">
        <f t="shared" si="26"/>
        <v>24.4673626596392</v>
      </c>
      <c r="G132" s="27">
        <v>12917718</v>
      </c>
      <c r="H132" s="27">
        <f t="shared" si="27"/>
        <v>2.30020032372314</v>
      </c>
      <c r="I132" s="27">
        <v>307.55</v>
      </c>
      <c r="J132" s="27">
        <f t="shared" si="28"/>
        <v>0.547640542672514</v>
      </c>
      <c r="K132" s="27">
        <v>56159.1</v>
      </c>
      <c r="L132" s="27">
        <v>98101</v>
      </c>
      <c r="M132" s="27">
        <f t="shared" si="29"/>
        <v>9.94334076626799</v>
      </c>
      <c r="N132" s="27">
        <v>31545</v>
      </c>
      <c r="O132" s="27">
        <v>12930</v>
      </c>
      <c r="P132" s="27">
        <f t="shared" si="30"/>
        <v>2.43967517401392</v>
      </c>
      <c r="Q132" s="27">
        <v>26441.4</v>
      </c>
      <c r="R132" s="28">
        <v>24814.9</v>
      </c>
      <c r="S132" s="28">
        <f t="shared" si="31"/>
        <v>1.06554529738181</v>
      </c>
      <c r="T132" s="27">
        <v>101.2</v>
      </c>
      <c r="U132" s="27">
        <v>152.57</v>
      </c>
      <c r="V132" s="27">
        <f t="shared" si="32"/>
        <v>27.167458167955</v>
      </c>
      <c r="W132" s="27">
        <v>42.3</v>
      </c>
      <c r="X132" s="28">
        <v>14986.016090632</v>
      </c>
      <c r="Y132" s="28">
        <f t="shared" si="33"/>
        <v>0.266849292289798</v>
      </c>
      <c r="Z132" s="27">
        <v>13660.998856</v>
      </c>
      <c r="AA132" s="27">
        <f t="shared" si="34"/>
        <v>0.243255302453209</v>
      </c>
      <c r="AB132" s="27">
        <v>18.1</v>
      </c>
      <c r="AC132" s="27">
        <v>85.57</v>
      </c>
      <c r="AD132" s="27">
        <f t="shared" si="35"/>
        <v>0.867322116359214</v>
      </c>
      <c r="AE132" s="27">
        <v>1351.83</v>
      </c>
      <c r="AF132" s="27">
        <f t="shared" si="36"/>
        <v>0.137019055341577</v>
      </c>
      <c r="AG132" s="27">
        <v>904.64</v>
      </c>
      <c r="AH132" s="27">
        <v>8250.01</v>
      </c>
      <c r="AI132" s="27">
        <f t="shared" si="37"/>
        <v>10.9653200420363</v>
      </c>
      <c r="AJ132" s="27">
        <v>26.34</v>
      </c>
      <c r="AK132" s="29">
        <f t="shared" si="38"/>
        <v>0.00266977498479627</v>
      </c>
    </row>
    <row r="133" spans="1:37">
      <c r="A133" s="14">
        <v>10</v>
      </c>
      <c r="B133" s="14">
        <v>2016</v>
      </c>
      <c r="C133" s="27" t="s">
        <v>89</v>
      </c>
      <c r="D133" s="27">
        <v>241761</v>
      </c>
      <c r="E133" s="27">
        <v>9973</v>
      </c>
      <c r="F133" s="27">
        <f t="shared" si="26"/>
        <v>24.2415521909155</v>
      </c>
      <c r="G133" s="27">
        <v>14150035</v>
      </c>
      <c r="H133" s="27">
        <f t="shared" si="27"/>
        <v>2.37008689738805</v>
      </c>
      <c r="I133" s="27">
        <v>395.95</v>
      </c>
      <c r="J133" s="27">
        <f t="shared" si="28"/>
        <v>0.663203947566773</v>
      </c>
      <c r="K133" s="27">
        <v>59702.6</v>
      </c>
      <c r="L133" s="27">
        <v>98093</v>
      </c>
      <c r="M133" s="27">
        <f t="shared" si="29"/>
        <v>9.83585681339617</v>
      </c>
      <c r="N133" s="27">
        <v>34012</v>
      </c>
      <c r="O133" s="27">
        <v>13954</v>
      </c>
      <c r="P133" s="27">
        <f t="shared" si="30"/>
        <v>2.43743729396589</v>
      </c>
      <c r="Q133" s="27">
        <v>29307.3</v>
      </c>
      <c r="R133" s="28">
        <v>25565</v>
      </c>
      <c r="S133" s="28">
        <f t="shared" si="31"/>
        <v>1.14638372775279</v>
      </c>
      <c r="T133" s="27">
        <v>102.1</v>
      </c>
      <c r="U133" s="27">
        <v>72.98</v>
      </c>
      <c r="V133" s="27">
        <f t="shared" si="32"/>
        <v>12.2239232462238</v>
      </c>
      <c r="W133" s="27">
        <v>42.3</v>
      </c>
      <c r="X133" s="28">
        <v>15566.618757396</v>
      </c>
      <c r="Y133" s="28">
        <f t="shared" si="33"/>
        <v>0.260736027533072</v>
      </c>
      <c r="Z133" s="27">
        <v>16730.226702</v>
      </c>
      <c r="AA133" s="27">
        <f t="shared" si="34"/>
        <v>0.280226099064362</v>
      </c>
      <c r="AB133" s="27">
        <v>17.98</v>
      </c>
      <c r="AC133" s="27">
        <v>87.41</v>
      </c>
      <c r="AD133" s="27">
        <f t="shared" si="35"/>
        <v>0.876466459440489</v>
      </c>
      <c r="AE133" s="27">
        <v>1550.65</v>
      </c>
      <c r="AF133" s="27">
        <f t="shared" si="36"/>
        <v>0.155484808984258</v>
      </c>
      <c r="AG133" s="27">
        <v>992.66</v>
      </c>
      <c r="AH133" s="27">
        <v>8755.21</v>
      </c>
      <c r="AI133" s="27">
        <f t="shared" si="37"/>
        <v>11.3379347839743</v>
      </c>
      <c r="AJ133" s="27">
        <v>26.57</v>
      </c>
      <c r="AK133" s="29">
        <f t="shared" si="38"/>
        <v>0.00266419332196932</v>
      </c>
    </row>
    <row r="134" spans="1:37">
      <c r="A134" s="14">
        <v>10</v>
      </c>
      <c r="B134" s="14">
        <v>2017</v>
      </c>
      <c r="C134" s="27" t="s">
        <v>89</v>
      </c>
      <c r="D134" s="27">
        <v>239170</v>
      </c>
      <c r="E134" s="27">
        <v>10033</v>
      </c>
      <c r="F134" s="27">
        <f t="shared" si="26"/>
        <v>23.8383334994518</v>
      </c>
      <c r="G134" s="27">
        <v>15636785</v>
      </c>
      <c r="H134" s="27">
        <f t="shared" si="27"/>
        <v>2.44482915510971</v>
      </c>
      <c r="I134" s="27">
        <v>511.64</v>
      </c>
      <c r="J134" s="27">
        <f t="shared" si="28"/>
        <v>0.799954970871783</v>
      </c>
      <c r="K134" s="27">
        <v>63958.6</v>
      </c>
      <c r="L134" s="27">
        <v>100522</v>
      </c>
      <c r="M134" s="27">
        <f t="shared" si="29"/>
        <v>10.0191368484003</v>
      </c>
      <c r="N134" s="27">
        <v>36789</v>
      </c>
      <c r="O134" s="27">
        <v>15118</v>
      </c>
      <c r="P134" s="27">
        <f t="shared" si="30"/>
        <v>2.43345680645588</v>
      </c>
      <c r="Q134" s="27">
        <v>32200.3</v>
      </c>
      <c r="R134" s="28">
        <v>26925.6</v>
      </c>
      <c r="S134" s="28">
        <f t="shared" si="31"/>
        <v>1.19589907003001</v>
      </c>
      <c r="T134" s="27">
        <v>101.5</v>
      </c>
      <c r="U134" s="27">
        <v>41.63</v>
      </c>
      <c r="V134" s="27">
        <f t="shared" si="32"/>
        <v>6.50889794335711</v>
      </c>
      <c r="W134" s="27">
        <v>42.1</v>
      </c>
      <c r="X134" s="28">
        <v>17861.951447208</v>
      </c>
      <c r="Y134" s="28">
        <f t="shared" si="33"/>
        <v>0.279273646502706</v>
      </c>
      <c r="Z134" s="27">
        <v>20540.190924</v>
      </c>
      <c r="AA134" s="27">
        <f t="shared" si="34"/>
        <v>0.321148225946159</v>
      </c>
      <c r="AB134" s="27">
        <v>17.99</v>
      </c>
      <c r="AC134" s="27">
        <v>91.79</v>
      </c>
      <c r="AD134" s="27">
        <f t="shared" si="35"/>
        <v>0.914880893052925</v>
      </c>
      <c r="AE134" s="27">
        <v>1736.35</v>
      </c>
      <c r="AF134" s="27">
        <f t="shared" si="36"/>
        <v>0.173063889165753</v>
      </c>
      <c r="AG134" s="27">
        <v>1131.96</v>
      </c>
      <c r="AH134" s="27">
        <v>9258.4</v>
      </c>
      <c r="AI134" s="27">
        <f t="shared" si="37"/>
        <v>12.2263026008814</v>
      </c>
      <c r="AJ134" s="27">
        <v>27.06</v>
      </c>
      <c r="AK134" s="29">
        <f t="shared" si="38"/>
        <v>0.00269709957141433</v>
      </c>
    </row>
    <row r="135" spans="1:37">
      <c r="A135" s="14">
        <v>10</v>
      </c>
      <c r="B135" s="14">
        <v>2018</v>
      </c>
      <c r="C135" s="27" t="s">
        <v>89</v>
      </c>
      <c r="D135" s="27">
        <v>236515</v>
      </c>
      <c r="E135" s="27">
        <v>10077</v>
      </c>
      <c r="F135" s="27">
        <f t="shared" si="26"/>
        <v>23.4707750322517</v>
      </c>
      <c r="G135" s="27">
        <v>14184975</v>
      </c>
      <c r="H135" s="27">
        <f t="shared" si="27"/>
        <v>2.09019382769169</v>
      </c>
      <c r="I135" s="27">
        <v>819.95</v>
      </c>
      <c r="J135" s="27">
        <f t="shared" si="28"/>
        <v>1.20821815266915</v>
      </c>
      <c r="K135" s="27">
        <v>67864.4</v>
      </c>
      <c r="L135" s="27">
        <v>132382</v>
      </c>
      <c r="M135" s="27">
        <f t="shared" si="29"/>
        <v>13.1370447553835</v>
      </c>
      <c r="N135" s="27">
        <v>39549</v>
      </c>
      <c r="O135" s="27">
        <v>16297</v>
      </c>
      <c r="P135" s="27">
        <f t="shared" si="30"/>
        <v>2.42676566239185</v>
      </c>
      <c r="Q135" s="27">
        <v>35390.2</v>
      </c>
      <c r="R135" s="28">
        <v>27523.7</v>
      </c>
      <c r="S135" s="28">
        <f t="shared" si="31"/>
        <v>1.28580823072479</v>
      </c>
      <c r="T135" s="27">
        <v>102.5</v>
      </c>
      <c r="U135" s="27">
        <v>34.13</v>
      </c>
      <c r="V135" s="27">
        <f t="shared" si="32"/>
        <v>5.02914635655808</v>
      </c>
      <c r="W135" s="27">
        <v>41.8</v>
      </c>
      <c r="X135" s="28">
        <v>19349.083974876</v>
      </c>
      <c r="Y135" s="28">
        <f t="shared" si="33"/>
        <v>0.285113903237574</v>
      </c>
      <c r="Z135" s="27">
        <v>22845.183846</v>
      </c>
      <c r="AA135" s="27">
        <f t="shared" si="34"/>
        <v>0.336629865525961</v>
      </c>
      <c r="AB135" s="27">
        <v>18.02</v>
      </c>
      <c r="AC135" s="27">
        <v>96.14</v>
      </c>
      <c r="AD135" s="27">
        <f t="shared" si="35"/>
        <v>0.954053785848963</v>
      </c>
      <c r="AE135" s="27">
        <v>1910.26</v>
      </c>
      <c r="AF135" s="27">
        <f t="shared" si="36"/>
        <v>0.18956633918825</v>
      </c>
      <c r="AG135" s="27">
        <v>1253.99</v>
      </c>
      <c r="AH135" s="27">
        <v>10100.96</v>
      </c>
      <c r="AI135" s="27">
        <f t="shared" si="37"/>
        <v>12.4145625762304</v>
      </c>
      <c r="AJ135" s="27">
        <v>27.56</v>
      </c>
      <c r="AK135" s="29">
        <f t="shared" si="38"/>
        <v>0.0027349409546492</v>
      </c>
    </row>
    <row r="136" spans="1:37">
      <c r="A136" s="14">
        <v>10</v>
      </c>
      <c r="B136" s="14">
        <v>2019</v>
      </c>
      <c r="C136" s="27" t="s">
        <v>89</v>
      </c>
      <c r="D136" s="27">
        <v>198205</v>
      </c>
      <c r="E136" s="27">
        <v>10106</v>
      </c>
      <c r="F136" s="27">
        <f t="shared" si="26"/>
        <v>19.612606372452</v>
      </c>
      <c r="G136" s="27">
        <v>12109485</v>
      </c>
      <c r="H136" s="27">
        <f t="shared" si="27"/>
        <v>1.68130547606849</v>
      </c>
      <c r="I136" s="27">
        <v>1110.02</v>
      </c>
      <c r="J136" s="27">
        <f t="shared" si="28"/>
        <v>1.54117429811883</v>
      </c>
      <c r="K136" s="27">
        <v>72024.3</v>
      </c>
      <c r="L136" s="27">
        <v>146481</v>
      </c>
      <c r="M136" s="27">
        <f t="shared" si="29"/>
        <v>14.4944587373837</v>
      </c>
      <c r="N136" s="27">
        <v>42329</v>
      </c>
      <c r="O136" s="27">
        <v>17775</v>
      </c>
      <c r="P136" s="27">
        <f t="shared" si="30"/>
        <v>2.38137834036568</v>
      </c>
      <c r="Q136" s="27">
        <v>38442.5</v>
      </c>
      <c r="R136" s="28">
        <v>28464.9</v>
      </c>
      <c r="S136" s="28">
        <f t="shared" si="31"/>
        <v>1.35052292472484</v>
      </c>
      <c r="T136" s="27">
        <v>103.2</v>
      </c>
      <c r="U136" s="27">
        <v>28.15</v>
      </c>
      <c r="V136" s="27">
        <f t="shared" si="32"/>
        <v>3.90840313616377</v>
      </c>
      <c r="W136" s="27">
        <v>41.8</v>
      </c>
      <c r="X136" s="28">
        <v>20488.23677502</v>
      </c>
      <c r="Y136" s="28">
        <f t="shared" si="33"/>
        <v>0.284462837889712</v>
      </c>
      <c r="Z136" s="27">
        <v>39696.17652</v>
      </c>
      <c r="AA136" s="27">
        <f t="shared" si="34"/>
        <v>0.551149771951966</v>
      </c>
      <c r="AB136" s="27">
        <v>18.52</v>
      </c>
      <c r="AC136" s="27">
        <v>100.06</v>
      </c>
      <c r="AD136" s="27">
        <f t="shared" si="35"/>
        <v>0.990104888185236</v>
      </c>
      <c r="AE136" s="27">
        <v>2092.39</v>
      </c>
      <c r="AF136" s="27">
        <f t="shared" si="36"/>
        <v>0.20704433010093</v>
      </c>
      <c r="AG136" s="27">
        <v>1444.63</v>
      </c>
      <c r="AH136" s="27">
        <v>10739.76</v>
      </c>
      <c r="AI136" s="27">
        <f t="shared" si="37"/>
        <v>13.4512316848794</v>
      </c>
      <c r="AJ136" s="27">
        <v>28.03</v>
      </c>
      <c r="AK136" s="29">
        <f t="shared" si="38"/>
        <v>0.00277359984167821</v>
      </c>
    </row>
    <row r="137" spans="1:37">
      <c r="A137" s="14">
        <v>10</v>
      </c>
      <c r="B137" s="14">
        <v>2020</v>
      </c>
      <c r="C137" s="27" t="s">
        <v>89</v>
      </c>
      <c r="D137" s="27">
        <v>255281</v>
      </c>
      <c r="E137" s="27">
        <v>10165</v>
      </c>
      <c r="F137" s="27">
        <f t="shared" si="26"/>
        <v>25.1137235612395</v>
      </c>
      <c r="G137" s="27">
        <v>13656187</v>
      </c>
      <c r="H137" s="27">
        <f t="shared" si="27"/>
        <v>1.83659763381252</v>
      </c>
      <c r="I137" s="27">
        <v>1903.89</v>
      </c>
      <c r="J137" s="27">
        <f t="shared" si="28"/>
        <v>2.56050965693375</v>
      </c>
      <c r="K137" s="27">
        <v>74355.9</v>
      </c>
      <c r="L137" s="27">
        <v>238778</v>
      </c>
      <c r="M137" s="27">
        <f t="shared" si="29"/>
        <v>23.4902115100836</v>
      </c>
      <c r="N137" s="27">
        <v>43726</v>
      </c>
      <c r="O137" s="27">
        <v>18753</v>
      </c>
      <c r="P137" s="27">
        <f t="shared" si="30"/>
        <v>2.33168026449101</v>
      </c>
      <c r="Q137" s="27">
        <v>39983.5</v>
      </c>
      <c r="R137" s="28">
        <v>29008</v>
      </c>
      <c r="S137" s="28">
        <f t="shared" si="31"/>
        <v>1.378361141754</v>
      </c>
      <c r="T137" s="27">
        <v>102.8</v>
      </c>
      <c r="U137" s="27">
        <v>19.33</v>
      </c>
      <c r="V137" s="27">
        <f t="shared" si="32"/>
        <v>2.59965920659961</v>
      </c>
      <c r="W137" s="27">
        <v>41.6</v>
      </c>
      <c r="X137" s="28">
        <v>22086.83186064</v>
      </c>
      <c r="Y137" s="28">
        <f t="shared" si="33"/>
        <v>0.297042088934974</v>
      </c>
      <c r="Z137" s="27">
        <v>83275.276608</v>
      </c>
      <c r="AA137" s="27">
        <f t="shared" si="34"/>
        <v>1.11995519666899</v>
      </c>
      <c r="AB137" s="27">
        <v>19.1</v>
      </c>
      <c r="AC137" s="27">
        <v>102.79</v>
      </c>
      <c r="AD137" s="27">
        <f t="shared" si="35"/>
        <v>1.01121495327103</v>
      </c>
      <c r="AE137" s="27">
        <v>2267.94</v>
      </c>
      <c r="AF137" s="27">
        <f t="shared" si="36"/>
        <v>0.223112641416626</v>
      </c>
      <c r="AG137" s="27">
        <v>1657.53</v>
      </c>
      <c r="AH137" s="27">
        <v>11233.52</v>
      </c>
      <c r="AI137" s="27">
        <f t="shared" si="37"/>
        <v>14.7552147501406</v>
      </c>
      <c r="AJ137" s="27">
        <v>28.68</v>
      </c>
      <c r="AK137" s="29">
        <f t="shared" si="38"/>
        <v>0.00282144613871126</v>
      </c>
    </row>
    <row r="138" spans="1:37">
      <c r="A138" s="14">
        <v>10</v>
      </c>
      <c r="B138" s="14">
        <v>2021</v>
      </c>
      <c r="C138" s="27" t="s">
        <v>89</v>
      </c>
      <c r="D138" s="27">
        <v>349379</v>
      </c>
      <c r="E138" s="27">
        <v>10170</v>
      </c>
      <c r="F138" s="27">
        <f t="shared" si="26"/>
        <v>34.353883972468</v>
      </c>
      <c r="G138" s="27">
        <v>15653402</v>
      </c>
      <c r="H138" s="27">
        <f t="shared" si="27"/>
        <v>1.84509323652137</v>
      </c>
      <c r="I138" s="27">
        <v>2477.79</v>
      </c>
      <c r="J138" s="27">
        <f t="shared" si="28"/>
        <v>2.92061340437068</v>
      </c>
      <c r="K138" s="27">
        <v>84838</v>
      </c>
      <c r="L138" s="27">
        <v>329838</v>
      </c>
      <c r="M138" s="27">
        <f t="shared" si="29"/>
        <v>32.4324483775811</v>
      </c>
      <c r="N138" s="27">
        <v>47066</v>
      </c>
      <c r="O138" s="27">
        <v>20794</v>
      </c>
      <c r="P138" s="27">
        <f t="shared" si="30"/>
        <v>2.26344137732038</v>
      </c>
      <c r="Q138" s="27">
        <v>44727.1</v>
      </c>
      <c r="R138" s="28">
        <v>34084</v>
      </c>
      <c r="S138" s="28">
        <f t="shared" si="31"/>
        <v>1.31226088487267</v>
      </c>
      <c r="T138" s="27">
        <v>101.2</v>
      </c>
      <c r="U138" s="27">
        <v>16.53</v>
      </c>
      <c r="V138" s="27">
        <f t="shared" si="32"/>
        <v>1.94841934038992</v>
      </c>
      <c r="W138" s="27">
        <v>43</v>
      </c>
      <c r="X138" s="28">
        <v>28256.92485</v>
      </c>
      <c r="Y138" s="28">
        <f t="shared" si="33"/>
        <v>0.333069200711945</v>
      </c>
      <c r="Z138" s="27">
        <v>105340.092</v>
      </c>
      <c r="AA138" s="27">
        <f t="shared" si="34"/>
        <v>1.24166166104812</v>
      </c>
      <c r="AB138" s="27">
        <v>17.7</v>
      </c>
      <c r="AC138" s="27">
        <v>105.57</v>
      </c>
      <c r="AD138" s="27">
        <f t="shared" si="35"/>
        <v>1.03805309734513</v>
      </c>
      <c r="AE138" s="27">
        <v>2442.78</v>
      </c>
      <c r="AF138" s="27">
        <f t="shared" si="36"/>
        <v>0.240194690265487</v>
      </c>
      <c r="AG138" s="27">
        <v>1863.39</v>
      </c>
      <c r="AH138" s="27">
        <v>11713.16</v>
      </c>
      <c r="AI138" s="27">
        <f t="shared" si="37"/>
        <v>15.9085165745196</v>
      </c>
      <c r="AJ138" s="27">
        <v>28.81</v>
      </c>
      <c r="AK138" s="29">
        <f t="shared" si="38"/>
        <v>0.00283284169124877</v>
      </c>
    </row>
    <row r="139" spans="1:37">
      <c r="A139" s="14">
        <v>10</v>
      </c>
      <c r="B139" s="14">
        <v>2022</v>
      </c>
      <c r="C139" s="27" t="s">
        <v>89</v>
      </c>
      <c r="D139" s="27">
        <v>391781</v>
      </c>
      <c r="E139" s="27">
        <v>10163</v>
      </c>
      <c r="F139" s="27">
        <f t="shared" si="26"/>
        <v>38.5497392502214</v>
      </c>
      <c r="G139" s="27">
        <v>17287025</v>
      </c>
      <c r="H139" s="27">
        <f t="shared" si="27"/>
        <v>1.93109258998608</v>
      </c>
      <c r="I139" s="27">
        <v>3231.83</v>
      </c>
      <c r="J139" s="27">
        <f t="shared" si="28"/>
        <v>3.6102006939278</v>
      </c>
      <c r="K139" s="27">
        <v>89519.4</v>
      </c>
      <c r="L139" s="27">
        <v>342290</v>
      </c>
      <c r="M139" s="27">
        <f t="shared" si="29"/>
        <v>33.6800157433829</v>
      </c>
      <c r="N139" s="27">
        <v>49050</v>
      </c>
      <c r="O139" s="27">
        <v>22110</v>
      </c>
      <c r="P139" s="27">
        <f t="shared" si="30"/>
        <v>2.21845318860244</v>
      </c>
      <c r="Q139" s="27">
        <v>47186</v>
      </c>
      <c r="R139" s="28">
        <v>36037.2</v>
      </c>
      <c r="S139" s="28">
        <f t="shared" si="31"/>
        <v>1.3093692073746</v>
      </c>
      <c r="T139" s="27">
        <v>101.7</v>
      </c>
      <c r="U139" s="27">
        <v>14.59</v>
      </c>
      <c r="V139" s="27">
        <f t="shared" si="32"/>
        <v>1.62981431957766</v>
      </c>
      <c r="W139" s="27">
        <v>43.8</v>
      </c>
      <c r="X139" s="28">
        <v>32368.68364</v>
      </c>
      <c r="Y139" s="28">
        <f t="shared" si="33"/>
        <v>0.361582893093564</v>
      </c>
      <c r="Z139" s="27">
        <v>171629.8937</v>
      </c>
      <c r="AA139" s="27">
        <f t="shared" si="34"/>
        <v>1.91723686374127</v>
      </c>
      <c r="AB139" s="27">
        <v>17.44</v>
      </c>
      <c r="AC139" s="27">
        <v>107.88</v>
      </c>
      <c r="AD139" s="27">
        <f t="shared" si="35"/>
        <v>1.0614975892945</v>
      </c>
      <c r="AE139" s="27">
        <v>2579.96</v>
      </c>
      <c r="AF139" s="27">
        <f t="shared" si="36"/>
        <v>0.25385811276198</v>
      </c>
      <c r="AG139" s="27">
        <v>1964.44</v>
      </c>
      <c r="AH139" s="27">
        <v>12128.63</v>
      </c>
      <c r="AI139" s="27">
        <f t="shared" si="37"/>
        <v>16.1967180134937</v>
      </c>
      <c r="AJ139" s="27">
        <v>29.18</v>
      </c>
      <c r="AK139" s="29">
        <f t="shared" si="38"/>
        <v>0.0028711994489816</v>
      </c>
    </row>
    <row r="140" spans="1:37">
      <c r="A140" s="14">
        <v>10</v>
      </c>
      <c r="B140" s="14">
        <v>2023</v>
      </c>
      <c r="C140" s="27" t="s">
        <v>89</v>
      </c>
      <c r="D140" s="27">
        <v>444404</v>
      </c>
      <c r="E140" s="27">
        <v>10123</v>
      </c>
      <c r="F140" s="27">
        <f t="shared" si="26"/>
        <v>43.9004247752642</v>
      </c>
      <c r="G140" s="27">
        <v>18693400</v>
      </c>
      <c r="H140" s="27">
        <f t="shared" si="27"/>
        <v>1.98430255269281</v>
      </c>
      <c r="I140" s="27">
        <v>4554.669</v>
      </c>
      <c r="J140" s="27">
        <f t="shared" si="28"/>
        <v>4.83477661814909</v>
      </c>
      <c r="K140" s="27">
        <v>94206.4</v>
      </c>
      <c r="L140" s="27">
        <v>273523</v>
      </c>
      <c r="M140" s="27">
        <f t="shared" si="29"/>
        <v>27.0199545589252</v>
      </c>
      <c r="N140" s="27">
        <v>51571</v>
      </c>
      <c r="O140" s="27">
        <v>23776</v>
      </c>
      <c r="P140" s="27">
        <f t="shared" si="30"/>
        <v>2.16903600269179</v>
      </c>
      <c r="Q140" s="27">
        <v>49649.9</v>
      </c>
      <c r="R140" s="28">
        <v>38055.9</v>
      </c>
      <c r="S140" s="28">
        <f t="shared" si="31"/>
        <v>1.30465709653431</v>
      </c>
      <c r="T140" s="27">
        <v>100.1</v>
      </c>
      <c r="U140" s="27">
        <v>13.45</v>
      </c>
      <c r="V140" s="27">
        <f t="shared" si="32"/>
        <v>1.42771616365767</v>
      </c>
      <c r="W140" s="27">
        <v>43.9</v>
      </c>
      <c r="X140" s="28">
        <v>32723.46546</v>
      </c>
      <c r="Y140" s="28">
        <f t="shared" si="33"/>
        <v>0.347359260729632</v>
      </c>
      <c r="Z140" s="27">
        <v>193650.3627</v>
      </c>
      <c r="AA140" s="27">
        <f t="shared" si="34"/>
        <v>2.05559667602201</v>
      </c>
      <c r="AB140" s="27">
        <v>17.2</v>
      </c>
      <c r="AC140" s="27">
        <v>113.59</v>
      </c>
      <c r="AD140" s="27">
        <f t="shared" si="35"/>
        <v>1.1220981922355</v>
      </c>
      <c r="AE140" s="27">
        <v>2689.96</v>
      </c>
      <c r="AF140" s="27">
        <f t="shared" si="36"/>
        <v>0.265727551121209</v>
      </c>
      <c r="AG140" s="27">
        <v>2181.75</v>
      </c>
      <c r="AH140" s="27">
        <v>12581.74</v>
      </c>
      <c r="AI140" s="27">
        <f t="shared" si="37"/>
        <v>17.3406063072357</v>
      </c>
      <c r="AJ140" s="27">
        <v>29.34</v>
      </c>
      <c r="AK140" s="29">
        <f t="shared" si="38"/>
        <v>0.00289835029141559</v>
      </c>
    </row>
    <row r="141" spans="1:37">
      <c r="A141" s="14">
        <v>10</v>
      </c>
      <c r="B141" s="14">
        <v>2024</v>
      </c>
      <c r="C141" s="27" t="s">
        <v>89</v>
      </c>
      <c r="D141" s="27">
        <v>440405</v>
      </c>
      <c r="E141" s="27">
        <v>10080</v>
      </c>
      <c r="F141" s="27">
        <f t="shared" si="26"/>
        <v>43.6909722222222</v>
      </c>
      <c r="G141" s="27">
        <v>20071293</v>
      </c>
      <c r="H141" s="27">
        <f t="shared" si="27"/>
        <v>2.03633440808069</v>
      </c>
      <c r="I141" s="27">
        <v>4866.918</v>
      </c>
      <c r="J141" s="27">
        <f t="shared" si="28"/>
        <v>4.93773499530263</v>
      </c>
      <c r="K141" s="27">
        <v>98565.8</v>
      </c>
      <c r="L141" s="27">
        <v>281580</v>
      </c>
      <c r="M141" s="27">
        <f t="shared" si="29"/>
        <v>27.9345238095238</v>
      </c>
      <c r="N141" s="27">
        <v>54062</v>
      </c>
      <c r="O141" s="27">
        <v>25257</v>
      </c>
      <c r="P141" s="27">
        <f t="shared" si="30"/>
        <v>2.14047590766916</v>
      </c>
      <c r="Q141" s="27">
        <v>52340.3</v>
      </c>
      <c r="R141" s="28">
        <v>39608.6</v>
      </c>
      <c r="S141" s="28">
        <f t="shared" si="31"/>
        <v>1.32143776856541</v>
      </c>
      <c r="T141" s="27">
        <v>100.2</v>
      </c>
      <c r="U141" s="27">
        <v>12.5737279748</v>
      </c>
      <c r="V141" s="27">
        <f t="shared" si="32"/>
        <v>1.27566843416276</v>
      </c>
      <c r="W141" s="27">
        <v>44.1516429705586</v>
      </c>
      <c r="X141" s="28">
        <v>33832.34802</v>
      </c>
      <c r="Y141" s="28">
        <f t="shared" si="33"/>
        <v>0.343246318905746</v>
      </c>
      <c r="Z141" s="27">
        <v>210775.13291025</v>
      </c>
      <c r="AA141" s="27">
        <f t="shared" si="34"/>
        <v>2.13842055672708</v>
      </c>
      <c r="AB141" s="27">
        <v>18.45</v>
      </c>
      <c r="AC141" s="27">
        <v>118.1581</v>
      </c>
      <c r="AD141" s="27">
        <f t="shared" si="35"/>
        <v>1.17220337301587</v>
      </c>
      <c r="AE141" s="27">
        <v>2797.8842</v>
      </c>
      <c r="AF141" s="27">
        <f t="shared" si="36"/>
        <v>0.277567876984127</v>
      </c>
      <c r="AG141" s="27">
        <v>2325.344</v>
      </c>
      <c r="AH141" s="27">
        <v>13077.21</v>
      </c>
      <c r="AI141" s="27">
        <f t="shared" si="37"/>
        <v>17.7816522025723</v>
      </c>
      <c r="AJ141" s="27">
        <v>29.5838</v>
      </c>
      <c r="AK141" s="29">
        <f t="shared" si="38"/>
        <v>0.00293490079365079</v>
      </c>
    </row>
    <row r="142" spans="1:37">
      <c r="A142" s="14">
        <v>11</v>
      </c>
      <c r="B142" s="14">
        <v>2011</v>
      </c>
      <c r="C142" s="27" t="s">
        <v>90</v>
      </c>
      <c r="D142" s="27">
        <v>32476</v>
      </c>
      <c r="E142" s="27">
        <v>3562</v>
      </c>
      <c r="F142" s="27">
        <f t="shared" si="26"/>
        <v>9.11734980348119</v>
      </c>
      <c r="G142" s="27">
        <v>895891</v>
      </c>
      <c r="H142" s="27">
        <f t="shared" si="27"/>
        <v>0.814068931677132</v>
      </c>
      <c r="I142" s="27">
        <v>22.48</v>
      </c>
      <c r="J142" s="27">
        <f t="shared" si="28"/>
        <v>0.204268929859792</v>
      </c>
      <c r="K142" s="27">
        <v>11005.1</v>
      </c>
      <c r="L142" s="27">
        <v>4974</v>
      </c>
      <c r="M142" s="27">
        <f t="shared" si="29"/>
        <v>1.39640651319483</v>
      </c>
      <c r="N142" s="27">
        <v>17965</v>
      </c>
      <c r="O142" s="27">
        <v>6225</v>
      </c>
      <c r="P142" s="27">
        <f t="shared" si="30"/>
        <v>2.8859437751004</v>
      </c>
      <c r="Q142" s="27">
        <v>3668.4</v>
      </c>
      <c r="R142" s="28">
        <v>6750.2</v>
      </c>
      <c r="S142" s="28">
        <f t="shared" si="31"/>
        <v>0.543450564427721</v>
      </c>
      <c r="T142" s="27">
        <v>105.2</v>
      </c>
      <c r="U142" s="27">
        <v>139.91</v>
      </c>
      <c r="V142" s="27">
        <f t="shared" si="32"/>
        <v>127.13196608845</v>
      </c>
      <c r="W142" s="27">
        <v>38.3</v>
      </c>
      <c r="X142" s="28">
        <v>952.224565516</v>
      </c>
      <c r="Y142" s="28">
        <f t="shared" si="33"/>
        <v>0.0865257531068323</v>
      </c>
      <c r="Z142" s="27">
        <v>2060.292612</v>
      </c>
      <c r="AA142" s="27">
        <f t="shared" si="34"/>
        <v>0.18721252982708</v>
      </c>
      <c r="AB142" s="27">
        <v>17.03</v>
      </c>
      <c r="AC142" s="27">
        <v>27.16</v>
      </c>
      <c r="AD142" s="27">
        <f t="shared" si="35"/>
        <v>0.762492981471084</v>
      </c>
      <c r="AE142" s="27">
        <v>230.2</v>
      </c>
      <c r="AF142" s="27">
        <f t="shared" si="36"/>
        <v>0.0646266142616508</v>
      </c>
      <c r="AG142" s="27">
        <v>321.6</v>
      </c>
      <c r="AH142" s="27">
        <v>2363.85</v>
      </c>
      <c r="AI142" s="27">
        <f t="shared" si="37"/>
        <v>13.6049241703154</v>
      </c>
      <c r="AJ142" s="27">
        <v>13.48</v>
      </c>
      <c r="AK142" s="29">
        <f t="shared" si="38"/>
        <v>0.00378439079169006</v>
      </c>
    </row>
    <row r="143" spans="1:37">
      <c r="A143" s="14">
        <v>11</v>
      </c>
      <c r="B143" s="14">
        <v>2012</v>
      </c>
      <c r="C143" s="27" t="s">
        <v>90</v>
      </c>
      <c r="D143" s="27">
        <v>31542</v>
      </c>
      <c r="E143" s="27">
        <v>3548</v>
      </c>
      <c r="F143" s="27">
        <f t="shared" si="26"/>
        <v>8.89007891770011</v>
      </c>
      <c r="G143" s="27">
        <v>1069590</v>
      </c>
      <c r="H143" s="27">
        <f t="shared" si="27"/>
        <v>0.904921444706719</v>
      </c>
      <c r="I143" s="27">
        <v>30.61</v>
      </c>
      <c r="J143" s="27">
        <f t="shared" si="28"/>
        <v>0.258974424054756</v>
      </c>
      <c r="K143" s="27">
        <v>11819.7</v>
      </c>
      <c r="L143" s="27">
        <v>7196</v>
      </c>
      <c r="M143" s="27">
        <f t="shared" si="29"/>
        <v>2.02818489289741</v>
      </c>
      <c r="N143" s="27">
        <v>20232</v>
      </c>
      <c r="O143" s="27">
        <v>7064</v>
      </c>
      <c r="P143" s="27">
        <f t="shared" si="30"/>
        <v>2.86409966024915</v>
      </c>
      <c r="Q143" s="27">
        <v>4325</v>
      </c>
      <c r="R143" s="28">
        <v>6852.7</v>
      </c>
      <c r="S143" s="28">
        <f t="shared" si="31"/>
        <v>0.631138091555153</v>
      </c>
      <c r="T143" s="27">
        <v>102.5</v>
      </c>
      <c r="U143" s="27">
        <v>130.18</v>
      </c>
      <c r="V143" s="27">
        <f t="shared" si="32"/>
        <v>110.138159174937</v>
      </c>
      <c r="W143" s="27">
        <v>38.6</v>
      </c>
      <c r="X143" s="28">
        <v>949.59631875</v>
      </c>
      <c r="Y143" s="28">
        <f t="shared" si="33"/>
        <v>0.0803401371227696</v>
      </c>
      <c r="Z143" s="27">
        <v>2017.664375</v>
      </c>
      <c r="AA143" s="27">
        <f t="shared" si="34"/>
        <v>0.170703518278806</v>
      </c>
      <c r="AB143" s="27">
        <v>18.01</v>
      </c>
      <c r="AC143" s="27">
        <v>27.95</v>
      </c>
      <c r="AD143" s="27">
        <f t="shared" si="35"/>
        <v>0.787767756482525</v>
      </c>
      <c r="AE143" s="27">
        <v>270.45</v>
      </c>
      <c r="AF143" s="27">
        <f t="shared" si="36"/>
        <v>0.0762260428410372</v>
      </c>
      <c r="AG143" s="27">
        <v>354.61</v>
      </c>
      <c r="AH143" s="27">
        <v>2759.46</v>
      </c>
      <c r="AI143" s="27">
        <f t="shared" si="37"/>
        <v>12.8507026737115</v>
      </c>
      <c r="AJ143" s="27">
        <v>13.78</v>
      </c>
      <c r="AK143" s="29">
        <f t="shared" si="38"/>
        <v>0.00388387824126268</v>
      </c>
    </row>
    <row r="144" spans="1:37">
      <c r="A144" s="14">
        <v>11</v>
      </c>
      <c r="B144" s="14">
        <v>2013</v>
      </c>
      <c r="C144" s="27" t="s">
        <v>90</v>
      </c>
      <c r="D144" s="27">
        <v>34024</v>
      </c>
      <c r="E144" s="27">
        <v>3535</v>
      </c>
      <c r="F144" s="27">
        <f t="shared" si="26"/>
        <v>9.62489391796323</v>
      </c>
      <c r="G144" s="27">
        <v>1237698</v>
      </c>
      <c r="H144" s="27">
        <f t="shared" si="27"/>
        <v>1.01685699732168</v>
      </c>
      <c r="I144" s="27">
        <v>52.77</v>
      </c>
      <c r="J144" s="27">
        <f t="shared" si="28"/>
        <v>0.433543107839432</v>
      </c>
      <c r="K144" s="27">
        <v>12171.8</v>
      </c>
      <c r="L144" s="27">
        <v>8565</v>
      </c>
      <c r="M144" s="27">
        <f t="shared" si="29"/>
        <v>2.42291371994342</v>
      </c>
      <c r="N144" s="27">
        <v>22258</v>
      </c>
      <c r="O144" s="27">
        <v>7949</v>
      </c>
      <c r="P144" s="27">
        <f t="shared" si="30"/>
        <v>2.80010064159014</v>
      </c>
      <c r="Q144" s="27">
        <v>4789.9</v>
      </c>
      <c r="R144" s="28">
        <v>6684.3</v>
      </c>
      <c r="S144" s="28">
        <f t="shared" si="31"/>
        <v>0.716589620453899</v>
      </c>
      <c r="T144" s="27">
        <v>103.1</v>
      </c>
      <c r="U144" s="27">
        <v>125.54</v>
      </c>
      <c r="V144" s="27">
        <f t="shared" si="32"/>
        <v>103.1400450221</v>
      </c>
      <c r="W144" s="27">
        <v>40</v>
      </c>
      <c r="X144" s="28">
        <v>977.966911428</v>
      </c>
      <c r="Y144" s="28">
        <f t="shared" si="33"/>
        <v>0.0803469422294155</v>
      </c>
      <c r="Z144" s="27">
        <v>2116.959624</v>
      </c>
      <c r="AA144" s="27">
        <f t="shared" si="34"/>
        <v>0.173923300087087</v>
      </c>
      <c r="AB144" s="27">
        <v>17.73</v>
      </c>
      <c r="AC144" s="27">
        <v>28.39</v>
      </c>
      <c r="AD144" s="27">
        <f t="shared" si="35"/>
        <v>0.803111739745403</v>
      </c>
      <c r="AE144" s="27">
        <v>318.88</v>
      </c>
      <c r="AF144" s="27">
        <f t="shared" si="36"/>
        <v>0.0902065063649222</v>
      </c>
      <c r="AG144" s="27">
        <v>419.02</v>
      </c>
      <c r="AH144" s="27">
        <v>3030.13</v>
      </c>
      <c r="AI144" s="27">
        <f t="shared" si="37"/>
        <v>13.8284496044724</v>
      </c>
      <c r="AJ144" s="27">
        <v>13.94</v>
      </c>
      <c r="AK144" s="29">
        <f t="shared" si="38"/>
        <v>0.00394342291371994</v>
      </c>
    </row>
    <row r="145" spans="1:37">
      <c r="A145" s="14">
        <v>11</v>
      </c>
      <c r="B145" s="14">
        <v>2014</v>
      </c>
      <c r="C145" s="27" t="s">
        <v>90</v>
      </c>
      <c r="D145" s="27">
        <v>35775</v>
      </c>
      <c r="E145" s="27">
        <v>3528</v>
      </c>
      <c r="F145" s="27">
        <f t="shared" si="26"/>
        <v>10.140306122449</v>
      </c>
      <c r="G145" s="27">
        <v>1247027</v>
      </c>
      <c r="H145" s="27">
        <f t="shared" si="27"/>
        <v>1.0132664337369</v>
      </c>
      <c r="I145" s="27">
        <v>48.46</v>
      </c>
      <c r="J145" s="27">
        <f t="shared" si="28"/>
        <v>0.393759648980255</v>
      </c>
      <c r="K145" s="27">
        <v>12307</v>
      </c>
      <c r="L145" s="27">
        <v>8371</v>
      </c>
      <c r="M145" s="27">
        <f t="shared" si="29"/>
        <v>2.37273242630385</v>
      </c>
      <c r="N145" s="27">
        <v>24069</v>
      </c>
      <c r="O145" s="27">
        <v>8809</v>
      </c>
      <c r="P145" s="27">
        <f t="shared" si="30"/>
        <v>2.73231921898059</v>
      </c>
      <c r="Q145" s="27">
        <v>5192.5</v>
      </c>
      <c r="R145" s="28">
        <v>6378</v>
      </c>
      <c r="S145" s="28">
        <f t="shared" si="31"/>
        <v>0.814126685481342</v>
      </c>
      <c r="T145" s="27">
        <v>101.7</v>
      </c>
      <c r="U145" s="27">
        <v>120.82</v>
      </c>
      <c r="V145" s="27">
        <f t="shared" si="32"/>
        <v>98.1717721621841</v>
      </c>
      <c r="W145" s="27">
        <v>40.1</v>
      </c>
      <c r="X145" s="28">
        <v>997.149236964</v>
      </c>
      <c r="Y145" s="28">
        <f t="shared" si="33"/>
        <v>0.0810229330433087</v>
      </c>
      <c r="Z145" s="27">
        <v>2403.001932</v>
      </c>
      <c r="AA145" s="27">
        <f t="shared" si="34"/>
        <v>0.195254890062566</v>
      </c>
      <c r="AB145" s="27">
        <v>18.63</v>
      </c>
      <c r="AC145" s="27">
        <v>28.93</v>
      </c>
      <c r="AD145" s="27">
        <f t="shared" si="35"/>
        <v>0.820011337868481</v>
      </c>
      <c r="AE145" s="27">
        <v>367.02</v>
      </c>
      <c r="AF145" s="27">
        <f t="shared" si="36"/>
        <v>0.104030612244898</v>
      </c>
      <c r="AG145" s="27">
        <v>450.72</v>
      </c>
      <c r="AH145" s="27">
        <v>3085.28</v>
      </c>
      <c r="AI145" s="27">
        <f t="shared" si="37"/>
        <v>14.608722709122</v>
      </c>
      <c r="AJ145" s="27">
        <v>14.04</v>
      </c>
      <c r="AK145" s="29">
        <f t="shared" si="38"/>
        <v>0.00397959183673469</v>
      </c>
    </row>
    <row r="146" spans="1:37">
      <c r="A146" s="14">
        <v>11</v>
      </c>
      <c r="B146" s="14">
        <v>2015</v>
      </c>
      <c r="C146" s="27" t="s">
        <v>90</v>
      </c>
      <c r="D146" s="27">
        <v>28927</v>
      </c>
      <c r="E146" s="27">
        <v>3519</v>
      </c>
      <c r="F146" s="27">
        <f t="shared" si="26"/>
        <v>8.22023302074453</v>
      </c>
      <c r="G146" s="27">
        <v>1008950</v>
      </c>
      <c r="H146" s="27">
        <f t="shared" si="27"/>
        <v>0.838269871469994</v>
      </c>
      <c r="I146" s="27">
        <v>51.2</v>
      </c>
      <c r="J146" s="27">
        <f t="shared" si="28"/>
        <v>0.425386960892648</v>
      </c>
      <c r="K146" s="27">
        <v>12036.1</v>
      </c>
      <c r="L146" s="27">
        <v>10020</v>
      </c>
      <c r="M146" s="27">
        <f t="shared" si="29"/>
        <v>2.84739982949702</v>
      </c>
      <c r="N146" s="27">
        <v>25828</v>
      </c>
      <c r="O146" s="27">
        <v>9454</v>
      </c>
      <c r="P146" s="27">
        <f t="shared" si="30"/>
        <v>2.73196530569071</v>
      </c>
      <c r="Q146" s="27">
        <v>6090.2</v>
      </c>
      <c r="R146" s="28">
        <v>5219.7</v>
      </c>
      <c r="S146" s="28">
        <f t="shared" si="31"/>
        <v>1.16677203670709</v>
      </c>
      <c r="T146" s="27">
        <v>100.6</v>
      </c>
      <c r="U146" s="27">
        <v>112.06</v>
      </c>
      <c r="V146" s="27">
        <f t="shared" si="32"/>
        <v>93.1032477297463</v>
      </c>
      <c r="W146" s="27">
        <v>40.1</v>
      </c>
      <c r="X146" s="28">
        <v>914.41102346</v>
      </c>
      <c r="Y146" s="28">
        <f t="shared" si="33"/>
        <v>0.0759723684133565</v>
      </c>
      <c r="Z146" s="27">
        <v>2560.308388</v>
      </c>
      <c r="AA146" s="27">
        <f t="shared" si="34"/>
        <v>0.212719102367046</v>
      </c>
      <c r="AB146" s="27">
        <v>18.88</v>
      </c>
      <c r="AC146" s="27">
        <v>29.49</v>
      </c>
      <c r="AD146" s="27">
        <f t="shared" si="35"/>
        <v>0.838022165387894</v>
      </c>
      <c r="AE146" s="27">
        <v>414.68</v>
      </c>
      <c r="AF146" s="27">
        <f t="shared" si="36"/>
        <v>0.117840295538505</v>
      </c>
      <c r="AG146" s="27">
        <v>533.45</v>
      </c>
      <c r="AH146" s="27">
        <v>3422.97</v>
      </c>
      <c r="AI146" s="27">
        <f t="shared" si="37"/>
        <v>15.5844193784929</v>
      </c>
      <c r="AJ146" s="27">
        <v>14.1</v>
      </c>
      <c r="AK146" s="29">
        <f t="shared" si="38"/>
        <v>0.00400682011935209</v>
      </c>
    </row>
    <row r="147" spans="1:37">
      <c r="A147" s="14">
        <v>11</v>
      </c>
      <c r="B147" s="14">
        <v>2016</v>
      </c>
      <c r="C147" s="27" t="s">
        <v>90</v>
      </c>
      <c r="D147" s="27">
        <v>29450</v>
      </c>
      <c r="E147" s="27">
        <v>3514</v>
      </c>
      <c r="F147" s="27">
        <f t="shared" si="26"/>
        <v>8.38076266363119</v>
      </c>
      <c r="G147" s="27">
        <v>976283</v>
      </c>
      <c r="H147" s="27">
        <f t="shared" si="27"/>
        <v>0.80285770676228</v>
      </c>
      <c r="I147" s="27">
        <v>42.56</v>
      </c>
      <c r="J147" s="27">
        <f t="shared" si="28"/>
        <v>0.349997121734196</v>
      </c>
      <c r="K147" s="27">
        <v>12160.1</v>
      </c>
      <c r="L147" s="27">
        <v>10062</v>
      </c>
      <c r="M147" s="27">
        <f t="shared" si="29"/>
        <v>2.86340352874217</v>
      </c>
      <c r="N147" s="27">
        <v>27352</v>
      </c>
      <c r="O147" s="27">
        <v>10082</v>
      </c>
      <c r="P147" s="27">
        <f t="shared" si="30"/>
        <v>2.7129537790121</v>
      </c>
      <c r="Q147" s="27">
        <v>6322.2</v>
      </c>
      <c r="R147" s="28">
        <v>5113.6</v>
      </c>
      <c r="S147" s="28">
        <f t="shared" si="31"/>
        <v>1.23635012515645</v>
      </c>
      <c r="T147" s="27">
        <v>101.1</v>
      </c>
      <c r="U147" s="27">
        <v>49.59</v>
      </c>
      <c r="V147" s="27">
        <f t="shared" si="32"/>
        <v>40.7809146306363</v>
      </c>
      <c r="W147" s="27">
        <v>40.5</v>
      </c>
      <c r="X147" s="28">
        <v>1106.700902853</v>
      </c>
      <c r="Y147" s="28">
        <f t="shared" si="33"/>
        <v>0.091010838961275</v>
      </c>
      <c r="Z147" s="27">
        <v>2800.592949</v>
      </c>
      <c r="AA147" s="27">
        <f t="shared" si="34"/>
        <v>0.230310026151101</v>
      </c>
      <c r="AB147" s="27">
        <v>18.13</v>
      </c>
      <c r="AC147" s="27">
        <v>31.13</v>
      </c>
      <c r="AD147" s="27">
        <f t="shared" si="35"/>
        <v>0.885885031303358</v>
      </c>
      <c r="AE147" s="27">
        <v>472.94</v>
      </c>
      <c r="AF147" s="27">
        <f t="shared" si="36"/>
        <v>0.134587364826409</v>
      </c>
      <c r="AG147" s="27">
        <v>542.28</v>
      </c>
      <c r="AH147" s="27">
        <v>3428.86</v>
      </c>
      <c r="AI147" s="27">
        <f t="shared" si="37"/>
        <v>15.8151688899518</v>
      </c>
      <c r="AJ147" s="27">
        <v>14.21</v>
      </c>
      <c r="AK147" s="29">
        <f t="shared" si="38"/>
        <v>0.00404382470119522</v>
      </c>
    </row>
    <row r="148" spans="1:37">
      <c r="A148" s="14">
        <v>11</v>
      </c>
      <c r="B148" s="14">
        <v>2017</v>
      </c>
      <c r="C148" s="27" t="s">
        <v>90</v>
      </c>
      <c r="D148" s="27">
        <v>31757</v>
      </c>
      <c r="E148" s="27">
        <v>3510</v>
      </c>
      <c r="F148" s="27">
        <f t="shared" si="26"/>
        <v>9.04757834757835</v>
      </c>
      <c r="G148" s="27">
        <v>1122323</v>
      </c>
      <c r="H148" s="27">
        <f t="shared" si="27"/>
        <v>0.764572078669673</v>
      </c>
      <c r="I148" s="27">
        <v>94.15002</v>
      </c>
      <c r="J148" s="27">
        <f t="shared" si="28"/>
        <v>0.641388232248571</v>
      </c>
      <c r="K148" s="27">
        <v>14679.1</v>
      </c>
      <c r="L148" s="27">
        <v>11311</v>
      </c>
      <c r="M148" s="27">
        <f t="shared" si="29"/>
        <v>3.22250712250712</v>
      </c>
      <c r="N148" s="27">
        <v>29132</v>
      </c>
      <c r="O148" s="27">
        <v>10788</v>
      </c>
      <c r="P148" s="27">
        <f t="shared" si="30"/>
        <v>2.70040786058584</v>
      </c>
      <c r="Q148" s="27">
        <v>7324.6</v>
      </c>
      <c r="R148" s="28">
        <v>6635.3</v>
      </c>
      <c r="S148" s="28">
        <f t="shared" si="31"/>
        <v>1.10388377315268</v>
      </c>
      <c r="T148" s="27">
        <v>101.1</v>
      </c>
      <c r="U148" s="27">
        <v>34.12</v>
      </c>
      <c r="V148" s="27">
        <f t="shared" si="32"/>
        <v>23.2439318486828</v>
      </c>
      <c r="W148" s="27">
        <v>40.6</v>
      </c>
      <c r="X148" s="28">
        <v>1160.42342625</v>
      </c>
      <c r="Y148" s="28">
        <f t="shared" si="33"/>
        <v>0.0790527638785757</v>
      </c>
      <c r="Z148" s="27">
        <v>3357.265032</v>
      </c>
      <c r="AA148" s="27">
        <f t="shared" si="34"/>
        <v>0.228710549829349</v>
      </c>
      <c r="AB148" s="27">
        <v>18.28</v>
      </c>
      <c r="AC148" s="27">
        <v>31.9</v>
      </c>
      <c r="AD148" s="27">
        <f t="shared" si="35"/>
        <v>0.908831908831909</v>
      </c>
      <c r="AE148" s="27">
        <v>533.7</v>
      </c>
      <c r="AF148" s="27">
        <f t="shared" si="36"/>
        <v>0.152051282051282</v>
      </c>
      <c r="AG148" s="27">
        <v>646.63</v>
      </c>
      <c r="AH148" s="27">
        <v>3756.42</v>
      </c>
      <c r="AI148" s="27">
        <f t="shared" si="37"/>
        <v>17.2139963049925</v>
      </c>
      <c r="AJ148" s="27">
        <v>14.29</v>
      </c>
      <c r="AK148" s="29">
        <f t="shared" si="38"/>
        <v>0.00407122507122507</v>
      </c>
    </row>
    <row r="149" spans="1:37">
      <c r="A149" s="14">
        <v>11</v>
      </c>
      <c r="B149" s="14">
        <v>2018</v>
      </c>
      <c r="C149" s="27" t="s">
        <v>90</v>
      </c>
      <c r="D149" s="27">
        <v>27228</v>
      </c>
      <c r="E149" s="27">
        <v>3502</v>
      </c>
      <c r="F149" s="27">
        <f t="shared" si="26"/>
        <v>7.77498572244432</v>
      </c>
      <c r="G149" s="27">
        <v>1312531</v>
      </c>
      <c r="H149" s="27">
        <f t="shared" si="27"/>
        <v>0.812556722858151</v>
      </c>
      <c r="I149" s="27">
        <v>150.76</v>
      </c>
      <c r="J149" s="27">
        <f t="shared" si="28"/>
        <v>0.933319300939139</v>
      </c>
      <c r="K149" s="27">
        <v>16153.1</v>
      </c>
      <c r="L149" s="27">
        <v>15060</v>
      </c>
      <c r="M149" s="27">
        <f t="shared" si="29"/>
        <v>4.30039977155911</v>
      </c>
      <c r="N149" s="27">
        <v>31035</v>
      </c>
      <c r="O149" s="27">
        <v>11750</v>
      </c>
      <c r="P149" s="27">
        <f t="shared" si="30"/>
        <v>2.64127659574468</v>
      </c>
      <c r="Q149" s="27">
        <v>8337.9</v>
      </c>
      <c r="R149" s="28">
        <v>7074.5</v>
      </c>
      <c r="S149" s="28">
        <f t="shared" si="31"/>
        <v>1.17858505901477</v>
      </c>
      <c r="T149" s="27">
        <v>101.8</v>
      </c>
      <c r="U149" s="27">
        <v>28.19</v>
      </c>
      <c r="V149" s="27">
        <f t="shared" si="32"/>
        <v>17.4517584859872</v>
      </c>
      <c r="W149" s="27">
        <v>41.3</v>
      </c>
      <c r="X149" s="28">
        <v>1373.929204728</v>
      </c>
      <c r="Y149" s="28">
        <f t="shared" si="33"/>
        <v>0.0850566891016585</v>
      </c>
      <c r="Z149" s="27">
        <v>4169.689914</v>
      </c>
      <c r="AA149" s="27">
        <f t="shared" si="34"/>
        <v>0.258135584748438</v>
      </c>
      <c r="AB149" s="27">
        <v>17.62</v>
      </c>
      <c r="AC149" s="27">
        <v>33.09</v>
      </c>
      <c r="AD149" s="27">
        <f t="shared" si="35"/>
        <v>0.944888635065677</v>
      </c>
      <c r="AE149" s="27">
        <v>588.35</v>
      </c>
      <c r="AF149" s="27">
        <f t="shared" si="36"/>
        <v>0.168003997715591</v>
      </c>
      <c r="AG149" s="27">
        <v>671.65</v>
      </c>
      <c r="AH149" s="27">
        <v>4283.91</v>
      </c>
      <c r="AI149" s="27">
        <f t="shared" si="37"/>
        <v>15.678433954028</v>
      </c>
      <c r="AJ149" s="27">
        <v>14.33</v>
      </c>
      <c r="AK149" s="29">
        <f t="shared" si="38"/>
        <v>0.00409194745859509</v>
      </c>
    </row>
    <row r="150" spans="1:37">
      <c r="A150" s="14">
        <v>11</v>
      </c>
      <c r="B150" s="14">
        <v>2019</v>
      </c>
      <c r="C150" s="27" t="s">
        <v>90</v>
      </c>
      <c r="D150" s="27">
        <v>27478</v>
      </c>
      <c r="E150" s="27">
        <v>3497</v>
      </c>
      <c r="F150" s="27">
        <f t="shared" si="26"/>
        <v>7.85759222190449</v>
      </c>
      <c r="G150" s="27">
        <v>1380813</v>
      </c>
      <c r="H150" s="27">
        <f t="shared" si="27"/>
        <v>0.797650626769106</v>
      </c>
      <c r="I150" s="27">
        <v>109.52</v>
      </c>
      <c r="J150" s="27">
        <f t="shared" si="28"/>
        <v>0.63266131361562</v>
      </c>
      <c r="K150" s="27">
        <v>17311</v>
      </c>
      <c r="L150" s="27">
        <v>16598</v>
      </c>
      <c r="M150" s="27">
        <f t="shared" si="29"/>
        <v>4.74635401772948</v>
      </c>
      <c r="N150" s="27">
        <v>33262</v>
      </c>
      <c r="O150" s="27">
        <v>12902</v>
      </c>
      <c r="P150" s="27">
        <f t="shared" si="30"/>
        <v>2.5780499147419</v>
      </c>
      <c r="Q150" s="27">
        <v>9082.7</v>
      </c>
      <c r="R150" s="28">
        <v>7402.9</v>
      </c>
      <c r="S150" s="28">
        <f t="shared" si="31"/>
        <v>1.22691107538937</v>
      </c>
      <c r="T150" s="27">
        <v>102.7</v>
      </c>
      <c r="U150" s="27">
        <v>22.86</v>
      </c>
      <c r="V150" s="27">
        <f t="shared" si="32"/>
        <v>13.2054762867541</v>
      </c>
      <c r="W150" s="27">
        <v>42.3</v>
      </c>
      <c r="X150" s="28">
        <v>1447.417400625</v>
      </c>
      <c r="Y150" s="28">
        <f t="shared" si="33"/>
        <v>0.0836125816316215</v>
      </c>
      <c r="Z150" s="27">
        <v>4838.33196</v>
      </c>
      <c r="AA150" s="27">
        <f t="shared" si="34"/>
        <v>0.279494654266074</v>
      </c>
      <c r="AB150" s="27">
        <v>17.9</v>
      </c>
      <c r="AC150" s="27">
        <v>34.17</v>
      </c>
      <c r="AD150" s="27">
        <f t="shared" si="35"/>
        <v>0.977123248498713</v>
      </c>
      <c r="AE150" s="27">
        <v>640.82</v>
      </c>
      <c r="AF150" s="27">
        <f t="shared" si="36"/>
        <v>0.183248498713183</v>
      </c>
      <c r="AG150" s="27">
        <v>711.34</v>
      </c>
      <c r="AH150" s="27">
        <v>4710.76</v>
      </c>
      <c r="AI150" s="27">
        <f t="shared" si="37"/>
        <v>15.100323514677</v>
      </c>
      <c r="AJ150" s="27">
        <v>14.43</v>
      </c>
      <c r="AK150" s="29">
        <f t="shared" si="38"/>
        <v>0.00412639405204461</v>
      </c>
    </row>
    <row r="151" spans="1:37">
      <c r="A151" s="14">
        <v>11</v>
      </c>
      <c r="B151" s="14">
        <v>2020</v>
      </c>
      <c r="C151" s="27" t="s">
        <v>90</v>
      </c>
      <c r="D151" s="27">
        <v>32547</v>
      </c>
      <c r="E151" s="27">
        <v>3490</v>
      </c>
      <c r="F151" s="27">
        <f t="shared" si="26"/>
        <v>9.32578796561605</v>
      </c>
      <c r="G151" s="27">
        <v>1561790</v>
      </c>
      <c r="H151" s="27">
        <f t="shared" si="27"/>
        <v>0.857999088047378</v>
      </c>
      <c r="I151" s="27">
        <v>44.98</v>
      </c>
      <c r="J151" s="27">
        <f t="shared" si="28"/>
        <v>0.247106198530987</v>
      </c>
      <c r="K151" s="27">
        <v>18202.7</v>
      </c>
      <c r="L151" s="27">
        <v>27296</v>
      </c>
      <c r="M151" s="27">
        <f t="shared" si="29"/>
        <v>7.82120343839542</v>
      </c>
      <c r="N151" s="27">
        <v>34793</v>
      </c>
      <c r="O151" s="27">
        <v>13878</v>
      </c>
      <c r="P151" s="27">
        <f t="shared" si="30"/>
        <v>2.50706153624442</v>
      </c>
      <c r="Q151" s="27">
        <v>9595.9</v>
      </c>
      <c r="R151" s="28">
        <v>7440.2</v>
      </c>
      <c r="S151" s="28">
        <f t="shared" si="31"/>
        <v>1.28973683503132</v>
      </c>
      <c r="T151" s="27">
        <v>102.9</v>
      </c>
      <c r="U151" s="27">
        <v>16.05</v>
      </c>
      <c r="V151" s="27">
        <f t="shared" si="32"/>
        <v>8.81737324682602</v>
      </c>
      <c r="W151" s="27">
        <v>43.9</v>
      </c>
      <c r="X151" s="28">
        <v>1506.57482664</v>
      </c>
      <c r="Y151" s="28">
        <f t="shared" si="33"/>
        <v>0.0827665580732529</v>
      </c>
      <c r="Z151" s="27">
        <v>6384.349584</v>
      </c>
      <c r="AA151" s="27">
        <f t="shared" si="34"/>
        <v>0.350736406357299</v>
      </c>
      <c r="AB151" s="27">
        <v>17.93</v>
      </c>
      <c r="AC151" s="27">
        <v>35.14</v>
      </c>
      <c r="AD151" s="27">
        <f t="shared" si="35"/>
        <v>1.00687679083095</v>
      </c>
      <c r="AE151" s="27">
        <v>687.57</v>
      </c>
      <c r="AF151" s="27">
        <f t="shared" si="36"/>
        <v>0.197011461318052</v>
      </c>
      <c r="AG151" s="27">
        <v>810.2</v>
      </c>
      <c r="AH151" s="27">
        <v>5110.87</v>
      </c>
      <c r="AI151" s="27">
        <f t="shared" si="37"/>
        <v>15.8524869542759</v>
      </c>
      <c r="AJ151" s="27">
        <v>14.43</v>
      </c>
      <c r="AK151" s="29">
        <f t="shared" si="38"/>
        <v>0.00413467048710602</v>
      </c>
    </row>
    <row r="152" spans="1:37">
      <c r="A152" s="14">
        <v>11</v>
      </c>
      <c r="B152" s="14">
        <v>2021</v>
      </c>
      <c r="C152" s="27" t="s">
        <v>90</v>
      </c>
      <c r="D152" s="27">
        <v>35468</v>
      </c>
      <c r="E152" s="27">
        <v>3480</v>
      </c>
      <c r="F152" s="27">
        <f t="shared" si="26"/>
        <v>10.1919540229885</v>
      </c>
      <c r="G152" s="27">
        <v>1862448</v>
      </c>
      <c r="H152" s="27">
        <f t="shared" si="27"/>
        <v>0.806680584551148</v>
      </c>
      <c r="I152" s="27">
        <v>134.47</v>
      </c>
      <c r="J152" s="27">
        <f t="shared" si="28"/>
        <v>0.582428815218427</v>
      </c>
      <c r="K152" s="27">
        <v>23087.8</v>
      </c>
      <c r="L152" s="27">
        <v>37379</v>
      </c>
      <c r="M152" s="27">
        <f t="shared" si="29"/>
        <v>10.741091954023</v>
      </c>
      <c r="N152" s="27">
        <v>37433</v>
      </c>
      <c r="O152" s="27">
        <v>15308</v>
      </c>
      <c r="P152" s="27">
        <f t="shared" si="30"/>
        <v>2.44532270708126</v>
      </c>
      <c r="Q152" s="27">
        <v>10908.6</v>
      </c>
      <c r="R152" s="28">
        <v>10892.5</v>
      </c>
      <c r="S152" s="28">
        <f t="shared" si="31"/>
        <v>1.00147808124857</v>
      </c>
      <c r="T152" s="27">
        <v>101</v>
      </c>
      <c r="U152" s="27">
        <v>14.7</v>
      </c>
      <c r="V152" s="27">
        <f t="shared" si="32"/>
        <v>6.36699902112804</v>
      </c>
      <c r="W152" s="27">
        <v>43.7</v>
      </c>
      <c r="X152" s="28">
        <v>2126.4144</v>
      </c>
      <c r="Y152" s="28">
        <f t="shared" si="33"/>
        <v>0.0921012136279767</v>
      </c>
      <c r="Z152" s="27">
        <v>5741.835</v>
      </c>
      <c r="AA152" s="27">
        <f t="shared" si="34"/>
        <v>0.248695631459039</v>
      </c>
      <c r="AB152" s="27">
        <v>21.78</v>
      </c>
      <c r="AC152" s="27">
        <v>36.29</v>
      </c>
      <c r="AD152" s="27">
        <f t="shared" si="35"/>
        <v>1.04281609195402</v>
      </c>
      <c r="AE152" s="27">
        <v>734.21</v>
      </c>
      <c r="AF152" s="27">
        <f t="shared" si="36"/>
        <v>0.210979885057471</v>
      </c>
      <c r="AG152" s="27">
        <v>886.5</v>
      </c>
      <c r="AH152" s="27">
        <v>5046.62</v>
      </c>
      <c r="AI152" s="27">
        <f t="shared" si="37"/>
        <v>17.5662126334061</v>
      </c>
      <c r="AJ152" s="27">
        <v>14.46</v>
      </c>
      <c r="AK152" s="29">
        <f t="shared" si="38"/>
        <v>0.0041551724137931</v>
      </c>
    </row>
    <row r="153" spans="1:37">
      <c r="A153" s="14">
        <v>11</v>
      </c>
      <c r="B153" s="14">
        <v>2022</v>
      </c>
      <c r="C153" s="27" t="s">
        <v>90</v>
      </c>
      <c r="D153" s="27">
        <v>40034</v>
      </c>
      <c r="E153" s="27">
        <v>3481</v>
      </c>
      <c r="F153" s="27">
        <f t="shared" si="26"/>
        <v>11.5007181844298</v>
      </c>
      <c r="G153" s="27">
        <v>2023083</v>
      </c>
      <c r="H153" s="27">
        <f t="shared" si="27"/>
        <v>0.788627929459093</v>
      </c>
      <c r="I153" s="27">
        <v>161.43</v>
      </c>
      <c r="J153" s="27">
        <f t="shared" si="28"/>
        <v>0.62927821870176</v>
      </c>
      <c r="K153" s="27">
        <v>25653.2</v>
      </c>
      <c r="L153" s="27">
        <v>33068</v>
      </c>
      <c r="M153" s="27">
        <f t="shared" si="29"/>
        <v>9.49956908934214</v>
      </c>
      <c r="N153" s="27">
        <v>39532</v>
      </c>
      <c r="O153" s="27">
        <v>16323</v>
      </c>
      <c r="P153" s="27">
        <f t="shared" si="30"/>
        <v>2.4218587269497</v>
      </c>
      <c r="Q153" s="27">
        <v>11650.9</v>
      </c>
      <c r="R153" s="28">
        <v>12667.1</v>
      </c>
      <c r="S153" s="28">
        <f t="shared" si="31"/>
        <v>0.919776428701123</v>
      </c>
      <c r="T153" s="27">
        <v>102.1</v>
      </c>
      <c r="U153" s="27">
        <v>12.85</v>
      </c>
      <c r="V153" s="27">
        <f t="shared" si="32"/>
        <v>5.00912166903154</v>
      </c>
      <c r="W153" s="27">
        <v>44</v>
      </c>
      <c r="X153" s="28">
        <v>1846.98706</v>
      </c>
      <c r="Y153" s="28">
        <f t="shared" si="33"/>
        <v>0.0719983105421546</v>
      </c>
      <c r="Z153" s="27">
        <v>4150.0037</v>
      </c>
      <c r="AA153" s="27">
        <f t="shared" si="34"/>
        <v>0.161773334320864</v>
      </c>
      <c r="AB153" s="27">
        <v>21.44</v>
      </c>
      <c r="AC153" s="27">
        <v>36.44</v>
      </c>
      <c r="AD153" s="27">
        <f t="shared" si="35"/>
        <v>1.04682562482045</v>
      </c>
      <c r="AE153" s="27">
        <v>778.25</v>
      </c>
      <c r="AF153" s="27">
        <f t="shared" si="36"/>
        <v>0.223570812984774</v>
      </c>
      <c r="AG153" s="27">
        <v>999.26</v>
      </c>
      <c r="AH153" s="27">
        <v>5876.5</v>
      </c>
      <c r="AI153" s="27">
        <f t="shared" si="37"/>
        <v>17.004339317621</v>
      </c>
      <c r="AJ153" s="27">
        <v>14.55</v>
      </c>
      <c r="AK153" s="29">
        <f t="shared" si="38"/>
        <v>0.0041798333812123</v>
      </c>
    </row>
    <row r="154" spans="1:37">
      <c r="A154" s="14">
        <v>11</v>
      </c>
      <c r="B154" s="14">
        <v>2023</v>
      </c>
      <c r="C154" s="27" t="s">
        <v>90</v>
      </c>
      <c r="D154" s="27">
        <v>42266</v>
      </c>
      <c r="E154" s="27">
        <v>3466</v>
      </c>
      <c r="F154" s="27">
        <f t="shared" si="26"/>
        <v>12.1944604731679</v>
      </c>
      <c r="G154" s="27">
        <v>2175885</v>
      </c>
      <c r="H154" s="27">
        <f t="shared" si="27"/>
        <v>0.835246902206458</v>
      </c>
      <c r="I154" s="27">
        <v>223.86</v>
      </c>
      <c r="J154" s="27">
        <f t="shared" si="28"/>
        <v>0.85932101893224</v>
      </c>
      <c r="K154" s="27">
        <v>26050.8</v>
      </c>
      <c r="L154" s="27">
        <v>28463</v>
      </c>
      <c r="M154" s="27">
        <f t="shared" si="29"/>
        <v>8.21206001154068</v>
      </c>
      <c r="N154" s="27">
        <v>41327</v>
      </c>
      <c r="O154" s="27">
        <v>17677</v>
      </c>
      <c r="P154" s="27">
        <f t="shared" si="30"/>
        <v>2.33789670192906</v>
      </c>
      <c r="Q154" s="27">
        <v>12745.5</v>
      </c>
      <c r="R154" s="28">
        <v>11940.1</v>
      </c>
      <c r="S154" s="28">
        <f t="shared" si="31"/>
        <v>1.0674533714123</v>
      </c>
      <c r="T154" s="27">
        <v>99.9</v>
      </c>
      <c r="U154" s="27">
        <v>13.2</v>
      </c>
      <c r="V154" s="27">
        <f t="shared" si="32"/>
        <v>5.06702289373071</v>
      </c>
      <c r="W154" s="27">
        <v>42.9</v>
      </c>
      <c r="X154" s="28">
        <v>1691.208</v>
      </c>
      <c r="Y154" s="28">
        <f t="shared" si="33"/>
        <v>0.0649196185913676</v>
      </c>
      <c r="Z154" s="27">
        <v>4347.8139</v>
      </c>
      <c r="AA154" s="27">
        <f t="shared" si="34"/>
        <v>0.166897519461974</v>
      </c>
      <c r="AB154" s="27">
        <v>20.73</v>
      </c>
      <c r="AC154" s="27">
        <v>37.48</v>
      </c>
      <c r="AD154" s="27">
        <f t="shared" si="35"/>
        <v>1.08136180034622</v>
      </c>
      <c r="AE154" s="27">
        <v>825.48</v>
      </c>
      <c r="AF154" s="27">
        <f t="shared" si="36"/>
        <v>0.238165031736872</v>
      </c>
      <c r="AG154" s="27">
        <v>1103.45</v>
      </c>
      <c r="AH154" s="27">
        <v>6345.61</v>
      </c>
      <c r="AI154" s="27">
        <f t="shared" si="37"/>
        <v>17.389187170343</v>
      </c>
      <c r="AJ154" s="27">
        <v>14.65</v>
      </c>
      <c r="AK154" s="29">
        <f t="shared" si="38"/>
        <v>0.0042267743796884</v>
      </c>
    </row>
    <row r="155" spans="1:37">
      <c r="A155" s="14">
        <v>11</v>
      </c>
      <c r="B155" s="14">
        <v>2024</v>
      </c>
      <c r="C155" s="27" t="s">
        <v>90</v>
      </c>
      <c r="D155" s="27">
        <v>41243</v>
      </c>
      <c r="E155" s="27">
        <v>3446</v>
      </c>
      <c r="F155" s="27">
        <f t="shared" si="26"/>
        <v>11.9683691236216</v>
      </c>
      <c r="G155" s="27">
        <v>2182517</v>
      </c>
      <c r="H155" s="27">
        <f t="shared" si="27"/>
        <v>0.856066947247859</v>
      </c>
      <c r="I155" s="27">
        <v>274.7827</v>
      </c>
      <c r="J155" s="27">
        <f t="shared" si="28"/>
        <v>1.07780322969088</v>
      </c>
      <c r="K155" s="27">
        <v>25494.7</v>
      </c>
      <c r="L155" s="27">
        <v>29145</v>
      </c>
      <c r="M155" s="27">
        <f t="shared" si="29"/>
        <v>8.45763203714452</v>
      </c>
      <c r="N155" s="27">
        <v>43036</v>
      </c>
      <c r="O155" s="27">
        <v>18741</v>
      </c>
      <c r="P155" s="27">
        <f t="shared" si="30"/>
        <v>2.29635558401366</v>
      </c>
      <c r="Q155" s="27">
        <v>13080.7</v>
      </c>
      <c r="R155" s="28">
        <v>11021.5</v>
      </c>
      <c r="S155" s="28">
        <f t="shared" si="31"/>
        <v>1.18683482284626</v>
      </c>
      <c r="T155" s="27">
        <v>100.1</v>
      </c>
      <c r="U155" s="27">
        <v>12.1304879059</v>
      </c>
      <c r="V155" s="27">
        <f t="shared" si="32"/>
        <v>4.75804300733094</v>
      </c>
      <c r="W155" s="27">
        <v>42.7535493874077</v>
      </c>
      <c r="X155" s="28">
        <v>1745.52867</v>
      </c>
      <c r="Y155" s="28">
        <f t="shared" si="33"/>
        <v>0.0684663349637376</v>
      </c>
      <c r="Z155" s="27">
        <v>4394.08723085156</v>
      </c>
      <c r="AA155" s="27">
        <f t="shared" si="34"/>
        <v>0.172352968689632</v>
      </c>
      <c r="AB155" s="27">
        <v>18.13</v>
      </c>
      <c r="AC155" s="27">
        <v>39.2477</v>
      </c>
      <c r="AD155" s="27">
        <f t="shared" si="35"/>
        <v>1.13893499709808</v>
      </c>
      <c r="AE155" s="27">
        <v>869.3321</v>
      </c>
      <c r="AF155" s="27">
        <f t="shared" si="36"/>
        <v>0.252272809053976</v>
      </c>
      <c r="AG155" s="27">
        <v>1209.3337</v>
      </c>
      <c r="AH155" s="27">
        <v>6318.08</v>
      </c>
      <c r="AI155" s="27">
        <f t="shared" si="37"/>
        <v>19.1408418380267</v>
      </c>
      <c r="AJ155" s="27">
        <v>14.7657</v>
      </c>
      <c r="AK155" s="29">
        <f t="shared" si="38"/>
        <v>0.00428488102147417</v>
      </c>
    </row>
    <row r="156" spans="1:37">
      <c r="A156" s="14">
        <v>12</v>
      </c>
      <c r="B156" s="14">
        <v>2011</v>
      </c>
      <c r="C156" s="27" t="s">
        <v>91</v>
      </c>
      <c r="D156" s="27">
        <v>346260</v>
      </c>
      <c r="E156" s="27">
        <v>10756</v>
      </c>
      <c r="F156" s="27">
        <f t="shared" si="26"/>
        <v>32.192264782447</v>
      </c>
      <c r="G156" s="27">
        <v>8994412</v>
      </c>
      <c r="H156" s="27">
        <f t="shared" si="27"/>
        <v>1.66533579215547</v>
      </c>
      <c r="I156" s="27">
        <v>275.06</v>
      </c>
      <c r="J156" s="27">
        <f t="shared" si="28"/>
        <v>0.509279831733618</v>
      </c>
      <c r="K156" s="27">
        <v>54009.6</v>
      </c>
      <c r="L156" s="27">
        <v>128413</v>
      </c>
      <c r="M156" s="27">
        <f t="shared" si="29"/>
        <v>11.9387318705839</v>
      </c>
      <c r="N156" s="27">
        <v>24010</v>
      </c>
      <c r="O156" s="27">
        <v>8889</v>
      </c>
      <c r="P156" s="27">
        <f t="shared" si="30"/>
        <v>2.70109123635955</v>
      </c>
      <c r="Q156" s="27">
        <v>25295.4</v>
      </c>
      <c r="R156" s="28">
        <v>26161.1</v>
      </c>
      <c r="S156" s="28">
        <f t="shared" si="31"/>
        <v>0.966908883800758</v>
      </c>
      <c r="T156" s="27">
        <v>105.3</v>
      </c>
      <c r="U156" s="27">
        <v>84.77</v>
      </c>
      <c r="V156" s="27">
        <f t="shared" si="32"/>
        <v>15.695357862306</v>
      </c>
      <c r="W156" s="27">
        <v>41.1</v>
      </c>
      <c r="X156" s="28">
        <v>58999.027974628</v>
      </c>
      <c r="Y156" s="28">
        <f t="shared" si="33"/>
        <v>1.09238039116431</v>
      </c>
      <c r="Z156" s="27">
        <v>29223.874008</v>
      </c>
      <c r="AA156" s="27">
        <f t="shared" si="34"/>
        <v>0.54108665881621</v>
      </c>
      <c r="AB156" s="27">
        <v>18.88</v>
      </c>
      <c r="AC156" s="27">
        <v>62.66</v>
      </c>
      <c r="AD156" s="27">
        <f t="shared" si="35"/>
        <v>0.582558571959836</v>
      </c>
      <c r="AE156" s="27">
        <v>745.37</v>
      </c>
      <c r="AF156" s="27">
        <f t="shared" si="36"/>
        <v>0.0692980661956118</v>
      </c>
      <c r="AG156" s="27">
        <v>548.65</v>
      </c>
      <c r="AH156" s="27">
        <v>6712.4</v>
      </c>
      <c r="AI156" s="27">
        <f t="shared" si="37"/>
        <v>8.1736785650438</v>
      </c>
      <c r="AJ156" s="27">
        <v>19.07</v>
      </c>
      <c r="AK156" s="29">
        <f t="shared" si="38"/>
        <v>0.00177296392711045</v>
      </c>
    </row>
    <row r="157" spans="1:37">
      <c r="A157" s="14">
        <v>12</v>
      </c>
      <c r="B157" s="14">
        <v>2012</v>
      </c>
      <c r="C157" s="27" t="s">
        <v>91</v>
      </c>
      <c r="D157" s="27">
        <v>424563</v>
      </c>
      <c r="E157" s="27">
        <v>11041</v>
      </c>
      <c r="F157" s="27">
        <f t="shared" si="26"/>
        <v>38.4533103885518</v>
      </c>
      <c r="G157" s="27">
        <v>10778634</v>
      </c>
      <c r="H157" s="27">
        <f t="shared" si="27"/>
        <v>1.85654143471311</v>
      </c>
      <c r="I157" s="27">
        <v>364.94</v>
      </c>
      <c r="J157" s="27">
        <f t="shared" si="28"/>
        <v>0.62858264895552</v>
      </c>
      <c r="K157" s="27">
        <v>58057.6</v>
      </c>
      <c r="L157" s="27">
        <v>153598</v>
      </c>
      <c r="M157" s="27">
        <f t="shared" si="29"/>
        <v>13.9116022099448</v>
      </c>
      <c r="N157" s="27">
        <v>26981</v>
      </c>
      <c r="O157" s="27">
        <v>9999</v>
      </c>
      <c r="P157" s="27">
        <f t="shared" si="30"/>
        <v>2.6983698369837</v>
      </c>
      <c r="Q157" s="27">
        <v>28000.1</v>
      </c>
      <c r="R157" s="28">
        <v>27346.1</v>
      </c>
      <c r="S157" s="28">
        <f t="shared" si="31"/>
        <v>1.02391565890566</v>
      </c>
      <c r="T157" s="27">
        <v>102.8</v>
      </c>
      <c r="U157" s="27">
        <v>79.92</v>
      </c>
      <c r="V157" s="27">
        <f t="shared" si="32"/>
        <v>13.7656396406328</v>
      </c>
      <c r="W157" s="27">
        <v>41.2</v>
      </c>
      <c r="X157" s="28">
        <v>62116.2915375</v>
      </c>
      <c r="Y157" s="28">
        <f t="shared" si="33"/>
        <v>1.06990801441155</v>
      </c>
      <c r="Z157" s="27">
        <v>30214.465625</v>
      </c>
      <c r="AA157" s="27">
        <f t="shared" si="34"/>
        <v>0.520422229389434</v>
      </c>
      <c r="AB157" s="27">
        <v>18.82</v>
      </c>
      <c r="AC157" s="27">
        <v>66.25</v>
      </c>
      <c r="AD157" s="27">
        <f t="shared" si="35"/>
        <v>0.600036228602482</v>
      </c>
      <c r="AE157" s="27">
        <v>863.46</v>
      </c>
      <c r="AF157" s="27">
        <f t="shared" si="36"/>
        <v>0.0782048727470338</v>
      </c>
      <c r="AG157" s="27">
        <v>611.04</v>
      </c>
      <c r="AH157" s="27">
        <v>7387.86</v>
      </c>
      <c r="AI157" s="27">
        <f t="shared" si="37"/>
        <v>8.27086598825641</v>
      </c>
      <c r="AJ157" s="27">
        <v>19.49</v>
      </c>
      <c r="AK157" s="29">
        <f t="shared" si="38"/>
        <v>0.00176523865591885</v>
      </c>
    </row>
    <row r="158" spans="1:37">
      <c r="A158" s="14">
        <v>12</v>
      </c>
      <c r="B158" s="14">
        <v>2013</v>
      </c>
      <c r="C158" s="27" t="s">
        <v>91</v>
      </c>
      <c r="D158" s="27">
        <v>426330</v>
      </c>
      <c r="E158" s="27">
        <v>11270</v>
      </c>
      <c r="F158" s="27">
        <f t="shared" si="26"/>
        <v>37.8287488908607</v>
      </c>
      <c r="G158" s="27">
        <v>12374791</v>
      </c>
      <c r="H158" s="27">
        <f t="shared" si="27"/>
        <v>1.94092143174193</v>
      </c>
      <c r="I158" s="27">
        <v>529.3899</v>
      </c>
      <c r="J158" s="27">
        <f t="shared" si="28"/>
        <v>0.830320449579891</v>
      </c>
      <c r="K158" s="27">
        <v>63757.3</v>
      </c>
      <c r="L158" s="27">
        <v>170430</v>
      </c>
      <c r="M158" s="27">
        <f t="shared" si="29"/>
        <v>15.1224489795918</v>
      </c>
      <c r="N158" s="27">
        <v>29537</v>
      </c>
      <c r="O158" s="27">
        <v>11068</v>
      </c>
      <c r="P158" s="27">
        <f t="shared" si="30"/>
        <v>2.66868449584387</v>
      </c>
      <c r="Q158" s="27">
        <v>31537.9</v>
      </c>
      <c r="R158" s="28">
        <v>29343</v>
      </c>
      <c r="S158" s="28">
        <f t="shared" si="31"/>
        <v>1.07480148587397</v>
      </c>
      <c r="T158" s="27">
        <v>102.5</v>
      </c>
      <c r="U158" s="27">
        <v>76.19</v>
      </c>
      <c r="V158" s="27">
        <f t="shared" si="32"/>
        <v>11.9500041563868</v>
      </c>
      <c r="W158" s="27">
        <v>41.5</v>
      </c>
      <c r="X158" s="28">
        <v>67603.821556284</v>
      </c>
      <c r="Y158" s="28">
        <f t="shared" si="33"/>
        <v>1.06033068458489</v>
      </c>
      <c r="Z158" s="27">
        <v>31748.82048</v>
      </c>
      <c r="AA158" s="27">
        <f t="shared" si="34"/>
        <v>0.49796369168707</v>
      </c>
      <c r="AB158" s="27">
        <v>19.09</v>
      </c>
      <c r="AC158" s="27">
        <v>70.8</v>
      </c>
      <c r="AD158" s="27">
        <f t="shared" si="35"/>
        <v>0.628216503992902</v>
      </c>
      <c r="AE158" s="27">
        <v>995.93</v>
      </c>
      <c r="AF158" s="27">
        <f t="shared" si="36"/>
        <v>0.0883700088731145</v>
      </c>
      <c r="AG158" s="27">
        <v>746.97</v>
      </c>
      <c r="AH158" s="27">
        <v>8411</v>
      </c>
      <c r="AI158" s="27">
        <f t="shared" si="37"/>
        <v>8.88087028890738</v>
      </c>
      <c r="AJ158" s="27">
        <v>20.29</v>
      </c>
      <c r="AK158" s="29">
        <f t="shared" si="38"/>
        <v>0.00180035492457853</v>
      </c>
    </row>
    <row r="159" spans="1:37">
      <c r="A159" s="14">
        <v>12</v>
      </c>
      <c r="B159" s="14">
        <v>2014</v>
      </c>
      <c r="C159" s="27" t="s">
        <v>91</v>
      </c>
      <c r="D159" s="27">
        <v>424872</v>
      </c>
      <c r="E159" s="27">
        <v>11489</v>
      </c>
      <c r="F159" s="27">
        <f t="shared" si="26"/>
        <v>36.9807642092436</v>
      </c>
      <c r="G159" s="27">
        <v>13752869</v>
      </c>
      <c r="H159" s="27">
        <f t="shared" si="27"/>
        <v>1.97617432112815</v>
      </c>
      <c r="I159" s="27">
        <v>413.2499</v>
      </c>
      <c r="J159" s="27">
        <f t="shared" si="28"/>
        <v>0.593806165527191</v>
      </c>
      <c r="K159" s="27">
        <v>69593.4</v>
      </c>
      <c r="L159" s="27">
        <v>179953</v>
      </c>
      <c r="M159" s="27">
        <f t="shared" si="29"/>
        <v>15.6630690225433</v>
      </c>
      <c r="N159" s="27">
        <v>32148</v>
      </c>
      <c r="O159" s="27">
        <v>12246</v>
      </c>
      <c r="P159" s="27">
        <f t="shared" si="30"/>
        <v>2.62518373346399</v>
      </c>
      <c r="Q159" s="27">
        <v>34624.3</v>
      </c>
      <c r="R159" s="28">
        <v>31930.4</v>
      </c>
      <c r="S159" s="28">
        <f t="shared" si="31"/>
        <v>1.0843678751284</v>
      </c>
      <c r="T159" s="27">
        <v>102.3</v>
      </c>
      <c r="U159" s="27">
        <v>73.01</v>
      </c>
      <c r="V159" s="27">
        <f t="shared" si="32"/>
        <v>10.4909373590024</v>
      </c>
      <c r="W159" s="27">
        <v>41.4</v>
      </c>
      <c r="X159" s="28">
        <v>66132.431068872</v>
      </c>
      <c r="Y159" s="28">
        <f t="shared" si="33"/>
        <v>0.95026871900025</v>
      </c>
      <c r="Z159" s="27">
        <v>34526.405964</v>
      </c>
      <c r="AA159" s="27">
        <f t="shared" si="34"/>
        <v>0.496116096698825</v>
      </c>
      <c r="AB159" s="27">
        <v>18.94</v>
      </c>
      <c r="AC159" s="27">
        <v>73.26</v>
      </c>
      <c r="AD159" s="27">
        <f t="shared" si="35"/>
        <v>0.637653407607277</v>
      </c>
      <c r="AE159" s="27">
        <v>1149.83</v>
      </c>
      <c r="AF159" s="27">
        <f t="shared" si="36"/>
        <v>0.100080946992776</v>
      </c>
      <c r="AG159" s="27">
        <v>797.01</v>
      </c>
      <c r="AH159" s="27">
        <v>9152.64</v>
      </c>
      <c r="AI159" s="27">
        <f t="shared" si="37"/>
        <v>8.70797933710929</v>
      </c>
      <c r="AJ159" s="27">
        <v>21.21</v>
      </c>
      <c r="AK159" s="29">
        <f t="shared" si="38"/>
        <v>0.00184611367394899</v>
      </c>
    </row>
    <row r="160" spans="1:37">
      <c r="A160" s="14">
        <v>12</v>
      </c>
      <c r="B160" s="14">
        <v>2015</v>
      </c>
      <c r="C160" s="27" t="s">
        <v>91</v>
      </c>
      <c r="D160" s="27">
        <v>411059</v>
      </c>
      <c r="E160" s="27">
        <v>11678</v>
      </c>
      <c r="F160" s="27">
        <f t="shared" si="26"/>
        <v>35.199434834732</v>
      </c>
      <c r="G160" s="27">
        <v>15205497</v>
      </c>
      <c r="H160" s="27">
        <f t="shared" si="27"/>
        <v>2.00545193403393</v>
      </c>
      <c r="I160" s="27">
        <v>662.5801</v>
      </c>
      <c r="J160" s="27">
        <f t="shared" si="28"/>
        <v>0.873876429686841</v>
      </c>
      <c r="K160" s="27">
        <v>75820.8</v>
      </c>
      <c r="L160" s="27">
        <v>241176</v>
      </c>
      <c r="M160" s="27">
        <f t="shared" si="29"/>
        <v>20.6521664668608</v>
      </c>
      <c r="N160" s="27">
        <v>34757</v>
      </c>
      <c r="O160" s="27">
        <v>13360</v>
      </c>
      <c r="P160" s="27">
        <f t="shared" si="30"/>
        <v>2.60157185628743</v>
      </c>
      <c r="Q160" s="27">
        <v>38717.3</v>
      </c>
      <c r="R160" s="28">
        <v>33913.8</v>
      </c>
      <c r="S160" s="28">
        <f t="shared" si="31"/>
        <v>1.14163850703843</v>
      </c>
      <c r="T160" s="27">
        <v>101.5</v>
      </c>
      <c r="U160" s="27">
        <v>67.83</v>
      </c>
      <c r="V160" s="27">
        <f t="shared" si="32"/>
        <v>8.94609394783489</v>
      </c>
      <c r="W160" s="27">
        <v>41.4</v>
      </c>
      <c r="X160" s="28">
        <v>63685.121119972</v>
      </c>
      <c r="Y160" s="28">
        <f t="shared" si="33"/>
        <v>0.839942616273793</v>
      </c>
      <c r="Z160" s="27">
        <v>40130.20404</v>
      </c>
      <c r="AA160" s="27">
        <f t="shared" si="34"/>
        <v>0.529276979931628</v>
      </c>
      <c r="AB160" s="27">
        <v>18.64</v>
      </c>
      <c r="AC160" s="27">
        <v>76.85</v>
      </c>
      <c r="AD160" s="27">
        <f t="shared" si="35"/>
        <v>0.658075012844665</v>
      </c>
      <c r="AE160" s="27">
        <v>1292.68</v>
      </c>
      <c r="AF160" s="27">
        <f t="shared" si="36"/>
        <v>0.110693611919849</v>
      </c>
      <c r="AG160" s="27">
        <v>1064.91</v>
      </c>
      <c r="AH160" s="27">
        <v>12827.8</v>
      </c>
      <c r="AI160" s="27">
        <f t="shared" si="37"/>
        <v>8.30157938227911</v>
      </c>
      <c r="AJ160" s="27">
        <v>21.6</v>
      </c>
      <c r="AK160" s="29">
        <f t="shared" si="38"/>
        <v>0.00184963178626477</v>
      </c>
    </row>
    <row r="161" spans="1:37">
      <c r="A161" s="14">
        <v>12</v>
      </c>
      <c r="B161" s="14">
        <v>2016</v>
      </c>
      <c r="C161" s="27" t="s">
        <v>91</v>
      </c>
      <c r="D161" s="27">
        <v>423730</v>
      </c>
      <c r="E161" s="27">
        <v>11908</v>
      </c>
      <c r="F161" s="27">
        <f t="shared" si="26"/>
        <v>35.5836412495801</v>
      </c>
      <c r="G161" s="27">
        <v>16762749</v>
      </c>
      <c r="H161" s="27">
        <f t="shared" si="27"/>
        <v>2.00767354066309</v>
      </c>
      <c r="I161" s="27">
        <v>758.1699</v>
      </c>
      <c r="J161" s="27">
        <f t="shared" si="28"/>
        <v>0.908059678968637</v>
      </c>
      <c r="K161" s="27">
        <v>83493.4</v>
      </c>
      <c r="L161" s="27">
        <v>259032</v>
      </c>
      <c r="M161" s="27">
        <f t="shared" si="29"/>
        <v>21.752771246221</v>
      </c>
      <c r="N161" s="27">
        <v>37684</v>
      </c>
      <c r="O161" s="27">
        <v>14512</v>
      </c>
      <c r="P161" s="27">
        <f t="shared" si="30"/>
        <v>2.59674751929438</v>
      </c>
      <c r="Q161" s="27">
        <v>44493.7</v>
      </c>
      <c r="R161" s="28">
        <v>35499.2</v>
      </c>
      <c r="S161" s="28">
        <f t="shared" si="31"/>
        <v>1.25337190697255</v>
      </c>
      <c r="T161" s="27">
        <v>102.3</v>
      </c>
      <c r="U161" s="27">
        <v>25.56</v>
      </c>
      <c r="V161" s="27">
        <f t="shared" si="32"/>
        <v>3.06131981689571</v>
      </c>
      <c r="W161" s="27">
        <v>42.4</v>
      </c>
      <c r="X161" s="28">
        <v>63453.759518961</v>
      </c>
      <c r="Y161" s="28">
        <f t="shared" si="33"/>
        <v>0.759985334397222</v>
      </c>
      <c r="Z161" s="27">
        <v>51914.290533</v>
      </c>
      <c r="AA161" s="27">
        <f t="shared" si="34"/>
        <v>0.621777176794813</v>
      </c>
      <c r="AB161" s="27">
        <v>17.82</v>
      </c>
      <c r="AC161" s="27">
        <v>81.91</v>
      </c>
      <c r="AD161" s="27">
        <f t="shared" si="35"/>
        <v>0.687856902922405</v>
      </c>
      <c r="AE161" s="27">
        <v>1485.17</v>
      </c>
      <c r="AF161" s="27">
        <f t="shared" si="36"/>
        <v>0.124720356063151</v>
      </c>
      <c r="AG161" s="27">
        <v>1146.31</v>
      </c>
      <c r="AH161" s="27">
        <v>13446.09</v>
      </c>
      <c r="AI161" s="27">
        <f t="shared" si="37"/>
        <v>8.52522926739297</v>
      </c>
      <c r="AJ161" s="27">
        <v>21.81</v>
      </c>
      <c r="AK161" s="29">
        <f t="shared" si="38"/>
        <v>0.00183154182062479</v>
      </c>
    </row>
    <row r="162" spans="1:37">
      <c r="A162" s="14">
        <v>12</v>
      </c>
      <c r="B162" s="14">
        <v>2017</v>
      </c>
      <c r="C162" s="27" t="s">
        <v>91</v>
      </c>
      <c r="D162" s="27">
        <v>457342</v>
      </c>
      <c r="E162" s="27">
        <v>12141</v>
      </c>
      <c r="F162" s="27">
        <f t="shared" si="26"/>
        <v>37.6692199983527</v>
      </c>
      <c r="G162" s="27">
        <v>18650313</v>
      </c>
      <c r="H162" s="27">
        <f t="shared" si="27"/>
        <v>2.00530650030966</v>
      </c>
      <c r="I162" s="27">
        <v>937.08</v>
      </c>
      <c r="J162" s="27">
        <f t="shared" si="28"/>
        <v>1.00756090008258</v>
      </c>
      <c r="K162" s="27">
        <v>93004.8</v>
      </c>
      <c r="L162" s="27">
        <v>332652</v>
      </c>
      <c r="M162" s="27">
        <f t="shared" si="29"/>
        <v>27.3990610328638</v>
      </c>
      <c r="N162" s="27">
        <v>40975</v>
      </c>
      <c r="O162" s="27">
        <v>15780</v>
      </c>
      <c r="P162" s="27">
        <f t="shared" si="30"/>
        <v>2.59664131812421</v>
      </c>
      <c r="Q162" s="27">
        <v>50856.7</v>
      </c>
      <c r="R162" s="28">
        <v>38536.6</v>
      </c>
      <c r="S162" s="28">
        <f t="shared" si="31"/>
        <v>1.31969867606379</v>
      </c>
      <c r="T162" s="27">
        <v>101.5</v>
      </c>
      <c r="U162" s="27">
        <v>18.73</v>
      </c>
      <c r="V162" s="27">
        <f t="shared" si="32"/>
        <v>2.01387455271126</v>
      </c>
      <c r="W162" s="27">
        <v>43.5</v>
      </c>
      <c r="X162" s="28">
        <v>67968.910455732</v>
      </c>
      <c r="Y162" s="28">
        <f t="shared" si="33"/>
        <v>0.730810780257922</v>
      </c>
      <c r="Z162" s="27">
        <v>118982.042586</v>
      </c>
      <c r="AA162" s="27">
        <f t="shared" si="34"/>
        <v>1.27931077305687</v>
      </c>
      <c r="AB162" s="27">
        <v>17.68</v>
      </c>
      <c r="AC162" s="27">
        <v>86.41</v>
      </c>
      <c r="AD162" s="27">
        <f t="shared" si="35"/>
        <v>0.711720616094226</v>
      </c>
      <c r="AE162" s="27">
        <v>1678.99</v>
      </c>
      <c r="AF162" s="27">
        <f t="shared" si="36"/>
        <v>0.13829091508113</v>
      </c>
      <c r="AG162" s="27">
        <v>1423.33</v>
      </c>
      <c r="AH162" s="27">
        <v>15037.48</v>
      </c>
      <c r="AI162" s="27">
        <f t="shared" si="37"/>
        <v>9.46521624633915</v>
      </c>
      <c r="AJ162" s="27">
        <v>21.96</v>
      </c>
      <c r="AK162" s="29">
        <f t="shared" si="38"/>
        <v>0.00180874722016308</v>
      </c>
    </row>
    <row r="163" spans="1:37">
      <c r="A163" s="14">
        <v>12</v>
      </c>
      <c r="B163" s="14">
        <v>2018</v>
      </c>
      <c r="C163" s="27" t="s">
        <v>91</v>
      </c>
      <c r="D163" s="27">
        <v>621950</v>
      </c>
      <c r="E163" s="27">
        <v>12348</v>
      </c>
      <c r="F163" s="27">
        <f t="shared" si="26"/>
        <v>50.3684807256236</v>
      </c>
      <c r="G163" s="27">
        <v>21072031</v>
      </c>
      <c r="H163" s="27">
        <f t="shared" si="27"/>
        <v>2.06840194786009</v>
      </c>
      <c r="I163" s="27">
        <v>1365.42</v>
      </c>
      <c r="J163" s="27">
        <f t="shared" si="28"/>
        <v>1.34027773006177</v>
      </c>
      <c r="K163" s="27">
        <v>101875.9</v>
      </c>
      <c r="L163" s="27">
        <v>478082</v>
      </c>
      <c r="M163" s="27">
        <f t="shared" si="29"/>
        <v>38.7173631357305</v>
      </c>
      <c r="N163" s="27">
        <v>44341</v>
      </c>
      <c r="O163" s="27">
        <v>17168</v>
      </c>
      <c r="P163" s="27">
        <f t="shared" si="30"/>
        <v>2.58277027027027</v>
      </c>
      <c r="Q163" s="27">
        <v>56641.1</v>
      </c>
      <c r="R163" s="28">
        <v>41398.5</v>
      </c>
      <c r="S163" s="28">
        <f t="shared" si="31"/>
        <v>1.36819208425426</v>
      </c>
      <c r="T163" s="27">
        <v>102.2</v>
      </c>
      <c r="U163" s="27">
        <v>15.1</v>
      </c>
      <c r="V163" s="27">
        <f t="shared" si="32"/>
        <v>1.48219549471465</v>
      </c>
      <c r="W163" s="27">
        <v>44</v>
      </c>
      <c r="X163" s="28">
        <v>71763.358653702</v>
      </c>
      <c r="Y163" s="28">
        <f t="shared" si="33"/>
        <v>0.704419383325222</v>
      </c>
      <c r="Z163" s="27">
        <v>127283.37291</v>
      </c>
      <c r="AA163" s="27">
        <f t="shared" si="34"/>
        <v>1.24939630383633</v>
      </c>
      <c r="AB163" s="27">
        <v>17.42</v>
      </c>
      <c r="AC163" s="27">
        <v>91.84</v>
      </c>
      <c r="AD163" s="27">
        <f t="shared" si="35"/>
        <v>0.743764172335601</v>
      </c>
      <c r="AE163" s="27">
        <v>1861.11</v>
      </c>
      <c r="AF163" s="27">
        <f t="shared" si="36"/>
        <v>0.150721574344023</v>
      </c>
      <c r="AG163" s="27">
        <v>1508.02</v>
      </c>
      <c r="AH163" s="27">
        <v>15729.26</v>
      </c>
      <c r="AI163" s="27">
        <f t="shared" si="37"/>
        <v>9.58735503132379</v>
      </c>
      <c r="AJ163" s="27">
        <v>21.77</v>
      </c>
      <c r="AK163" s="29">
        <f t="shared" si="38"/>
        <v>0.00176303854875283</v>
      </c>
    </row>
    <row r="164" spans="1:37">
      <c r="A164" s="14">
        <v>12</v>
      </c>
      <c r="B164" s="14">
        <v>2019</v>
      </c>
      <c r="C164" s="27" t="s">
        <v>91</v>
      </c>
      <c r="D164" s="27">
        <v>642490</v>
      </c>
      <c r="E164" s="27">
        <v>12489</v>
      </c>
      <c r="F164" s="27">
        <f t="shared" si="26"/>
        <v>51.4444711345984</v>
      </c>
      <c r="G164" s="27">
        <v>23148566</v>
      </c>
      <c r="H164" s="27">
        <f t="shared" si="27"/>
        <v>2.09549779529113</v>
      </c>
      <c r="I164" s="27">
        <v>2223.08</v>
      </c>
      <c r="J164" s="27">
        <f t="shared" si="28"/>
        <v>2.01241806458154</v>
      </c>
      <c r="K164" s="27">
        <v>110468.1</v>
      </c>
      <c r="L164" s="27">
        <v>527390</v>
      </c>
      <c r="M164" s="27">
        <f t="shared" si="29"/>
        <v>42.2283609576427</v>
      </c>
      <c r="N164" s="27">
        <v>48118</v>
      </c>
      <c r="O164" s="27">
        <v>18818</v>
      </c>
      <c r="P164" s="27">
        <f t="shared" si="30"/>
        <v>2.55701987458816</v>
      </c>
      <c r="Q164" s="27">
        <v>62588.8</v>
      </c>
      <c r="R164" s="28">
        <v>43528.6</v>
      </c>
      <c r="S164" s="28">
        <f t="shared" si="31"/>
        <v>1.43787762528544</v>
      </c>
      <c r="T164" s="27">
        <v>103.4</v>
      </c>
      <c r="U164" s="27">
        <v>12.04</v>
      </c>
      <c r="V164" s="27">
        <f t="shared" si="32"/>
        <v>1.08990740313267</v>
      </c>
      <c r="W164" s="27">
        <v>43.3</v>
      </c>
      <c r="X164" s="28">
        <v>71511.69455514</v>
      </c>
      <c r="Y164" s="28">
        <f t="shared" si="33"/>
        <v>0.647351539088117</v>
      </c>
      <c r="Z164" s="27">
        <v>134745.08922</v>
      </c>
      <c r="AA164" s="27">
        <f t="shared" si="34"/>
        <v>1.21976470329444</v>
      </c>
      <c r="AB164" s="27">
        <v>17.37</v>
      </c>
      <c r="AC164" s="27">
        <v>96.19</v>
      </c>
      <c r="AD164" s="27">
        <f t="shared" si="35"/>
        <v>0.770197774041156</v>
      </c>
      <c r="AE164" s="27">
        <v>2037.15</v>
      </c>
      <c r="AF164" s="27">
        <f t="shared" si="36"/>
        <v>0.163115541676675</v>
      </c>
      <c r="AG164" s="27">
        <v>1703.48</v>
      </c>
      <c r="AH164" s="27">
        <v>17297.85</v>
      </c>
      <c r="AI164" s="27">
        <f t="shared" si="37"/>
        <v>9.84792907789118</v>
      </c>
      <c r="AJ164" s="27">
        <v>22.03</v>
      </c>
      <c r="AK164" s="29">
        <f t="shared" si="38"/>
        <v>0.00176395227800464</v>
      </c>
    </row>
    <row r="165" spans="1:37">
      <c r="A165" s="14">
        <v>12</v>
      </c>
      <c r="B165" s="14">
        <v>2020</v>
      </c>
      <c r="C165" s="27" t="s">
        <v>91</v>
      </c>
      <c r="D165" s="27">
        <v>700017</v>
      </c>
      <c r="E165" s="27">
        <v>12624</v>
      </c>
      <c r="F165" s="27">
        <f t="shared" si="26"/>
        <v>55.451283269962</v>
      </c>
      <c r="G165" s="27">
        <v>24999527</v>
      </c>
      <c r="H165" s="27">
        <f t="shared" si="27"/>
        <v>2.19855499437599</v>
      </c>
      <c r="I165" s="27">
        <v>3267.211</v>
      </c>
      <c r="J165" s="27">
        <f t="shared" si="28"/>
        <v>2.87331158774731</v>
      </c>
      <c r="K165" s="27">
        <v>113708.9</v>
      </c>
      <c r="L165" s="27">
        <v>709725</v>
      </c>
      <c r="M165" s="27">
        <f t="shared" si="29"/>
        <v>56.2202946768061</v>
      </c>
      <c r="N165" s="27">
        <v>50257</v>
      </c>
      <c r="O165" s="27">
        <v>20143</v>
      </c>
      <c r="P165" s="27">
        <f t="shared" si="30"/>
        <v>2.49501067368317</v>
      </c>
      <c r="Q165" s="27">
        <v>65219.7</v>
      </c>
      <c r="R165" s="28">
        <v>43756.4</v>
      </c>
      <c r="S165" s="28">
        <f t="shared" si="31"/>
        <v>1.49051795851578</v>
      </c>
      <c r="T165" s="27">
        <v>102.6</v>
      </c>
      <c r="U165" s="27">
        <v>11.69</v>
      </c>
      <c r="V165" s="27">
        <f t="shared" si="32"/>
        <v>1.02806376633667</v>
      </c>
      <c r="W165" s="27">
        <v>43.5</v>
      </c>
      <c r="X165" s="28">
        <v>70633.110877056</v>
      </c>
      <c r="Y165" s="28">
        <f t="shared" si="33"/>
        <v>0.621174867376749</v>
      </c>
      <c r="Z165" s="27">
        <v>149483.476656</v>
      </c>
      <c r="AA165" s="27">
        <f t="shared" si="34"/>
        <v>1.31461544923924</v>
      </c>
      <c r="AB165" s="27">
        <v>18.88</v>
      </c>
      <c r="AC165" s="27">
        <v>100.62</v>
      </c>
      <c r="AD165" s="27">
        <f t="shared" si="35"/>
        <v>0.797053231939164</v>
      </c>
      <c r="AE165" s="27">
        <v>2191.41</v>
      </c>
      <c r="AF165" s="27">
        <f t="shared" si="36"/>
        <v>0.173590779467681</v>
      </c>
      <c r="AG165" s="27">
        <v>1807.2</v>
      </c>
      <c r="AH165" s="27">
        <v>17430.79</v>
      </c>
      <c r="AI165" s="27">
        <f t="shared" si="37"/>
        <v>10.3678605502103</v>
      </c>
      <c r="AJ165" s="27">
        <v>22.19</v>
      </c>
      <c r="AK165" s="29">
        <f t="shared" si="38"/>
        <v>0.00175776299112801</v>
      </c>
    </row>
    <row r="166" spans="1:37">
      <c r="A166" s="14">
        <v>12</v>
      </c>
      <c r="B166" s="14">
        <v>2021</v>
      </c>
      <c r="C166" s="27" t="s">
        <v>91</v>
      </c>
      <c r="D166" s="27">
        <v>709119</v>
      </c>
      <c r="E166" s="27">
        <v>12684</v>
      </c>
      <c r="F166" s="27">
        <f t="shared" si="26"/>
        <v>55.9065752128666</v>
      </c>
      <c r="G166" s="27">
        <v>29021849</v>
      </c>
      <c r="H166" s="27">
        <f t="shared" si="27"/>
        <v>2.27484248777605</v>
      </c>
      <c r="I166" s="27">
        <v>4099.611</v>
      </c>
      <c r="J166" s="27">
        <f t="shared" si="28"/>
        <v>3.21343043517112</v>
      </c>
      <c r="K166" s="27">
        <v>127577.4</v>
      </c>
      <c r="L166" s="27">
        <v>872209</v>
      </c>
      <c r="M166" s="27">
        <f t="shared" si="29"/>
        <v>68.7645064648376</v>
      </c>
      <c r="N166" s="27">
        <v>54854</v>
      </c>
      <c r="O166" s="27">
        <v>22306</v>
      </c>
      <c r="P166" s="27">
        <f t="shared" si="30"/>
        <v>2.45915897068053</v>
      </c>
      <c r="Q166" s="27">
        <v>72615.1</v>
      </c>
      <c r="R166" s="28">
        <v>49977.2</v>
      </c>
      <c r="S166" s="28">
        <f t="shared" si="31"/>
        <v>1.45296455183564</v>
      </c>
      <c r="T166" s="27">
        <v>100.8</v>
      </c>
      <c r="U166" s="27">
        <v>9.79</v>
      </c>
      <c r="V166" s="27">
        <f t="shared" si="32"/>
        <v>0.767377294097544</v>
      </c>
      <c r="W166" s="27">
        <v>42.9</v>
      </c>
      <c r="X166" s="28">
        <v>82359.20385</v>
      </c>
      <c r="Y166" s="28">
        <f t="shared" si="33"/>
        <v>0.645562645499908</v>
      </c>
      <c r="Z166" s="27">
        <v>150223.1775</v>
      </c>
      <c r="AA166" s="27">
        <f t="shared" si="34"/>
        <v>1.17750618448095</v>
      </c>
      <c r="AB166" s="27">
        <v>18.97</v>
      </c>
      <c r="AC166" s="27">
        <v>105.87</v>
      </c>
      <c r="AD166" s="27">
        <f t="shared" si="35"/>
        <v>0.834673604541154</v>
      </c>
      <c r="AE166" s="27">
        <v>2366.16</v>
      </c>
      <c r="AF166" s="27">
        <f t="shared" si="36"/>
        <v>0.186546830652791</v>
      </c>
      <c r="AG166" s="27">
        <v>2131.89</v>
      </c>
      <c r="AH166" s="27">
        <v>18247.01</v>
      </c>
      <c r="AI166" s="27">
        <f t="shared" si="37"/>
        <v>11.6835032150473</v>
      </c>
      <c r="AJ166" s="27">
        <v>22.3</v>
      </c>
      <c r="AK166" s="29">
        <f t="shared" si="38"/>
        <v>0.00175812046672974</v>
      </c>
    </row>
    <row r="167" spans="1:37">
      <c r="A167" s="14">
        <v>12</v>
      </c>
      <c r="B167" s="14">
        <v>2022</v>
      </c>
      <c r="C167" s="27" t="s">
        <v>91</v>
      </c>
      <c r="D167" s="27">
        <v>772585</v>
      </c>
      <c r="E167" s="27">
        <v>12657</v>
      </c>
      <c r="F167" s="27">
        <f t="shared" si="26"/>
        <v>61.0401358931816</v>
      </c>
      <c r="G167" s="27">
        <v>32177548</v>
      </c>
      <c r="H167" s="27">
        <f t="shared" si="27"/>
        <v>2.42763123448193</v>
      </c>
      <c r="I167" s="27">
        <v>3967.481</v>
      </c>
      <c r="J167" s="27">
        <f t="shared" si="28"/>
        <v>2.99326126335469</v>
      </c>
      <c r="K167" s="27">
        <v>132547.1</v>
      </c>
      <c r="L167" s="27">
        <v>837276</v>
      </c>
      <c r="M167" s="27">
        <f t="shared" si="29"/>
        <v>66.1512206684048</v>
      </c>
      <c r="N167" s="27">
        <v>56905</v>
      </c>
      <c r="O167" s="27">
        <v>23598</v>
      </c>
      <c r="P167" s="27">
        <f t="shared" si="30"/>
        <v>2.41143317230274</v>
      </c>
      <c r="Q167" s="27">
        <v>75855.7</v>
      </c>
      <c r="R167" s="28">
        <v>51341.4</v>
      </c>
      <c r="S167" s="28">
        <f t="shared" si="31"/>
        <v>1.47747626671653</v>
      </c>
      <c r="T167" s="27">
        <v>102.2</v>
      </c>
      <c r="U167" s="27">
        <v>8.82</v>
      </c>
      <c r="V167" s="27">
        <f t="shared" si="32"/>
        <v>0.665423838016826</v>
      </c>
      <c r="W167" s="27">
        <v>44.6</v>
      </c>
      <c r="X167" s="28">
        <v>83564.39379</v>
      </c>
      <c r="Y167" s="28">
        <f t="shared" si="33"/>
        <v>0.630450562781079</v>
      </c>
      <c r="Z167" s="27">
        <v>162374.7801</v>
      </c>
      <c r="AA167" s="27">
        <f t="shared" si="34"/>
        <v>1.22503457337052</v>
      </c>
      <c r="AB167" s="27">
        <v>18.83</v>
      </c>
      <c r="AC167" s="27">
        <v>110.96</v>
      </c>
      <c r="AD167" s="27">
        <f t="shared" si="35"/>
        <v>0.876669036896579</v>
      </c>
      <c r="AE167" s="27">
        <v>2543.86</v>
      </c>
      <c r="AF167" s="27">
        <f t="shared" si="36"/>
        <v>0.200984435490243</v>
      </c>
      <c r="AG167" s="27">
        <v>2153.96</v>
      </c>
      <c r="AH167" s="27">
        <v>18533.08</v>
      </c>
      <c r="AI167" s="27">
        <f t="shared" si="37"/>
        <v>11.6222451961574</v>
      </c>
      <c r="AJ167" s="27">
        <v>22.31</v>
      </c>
      <c r="AK167" s="29">
        <f t="shared" si="38"/>
        <v>0.00176266097811488</v>
      </c>
    </row>
    <row r="168" spans="1:37">
      <c r="A168" s="14">
        <v>12</v>
      </c>
      <c r="B168" s="14">
        <v>2023</v>
      </c>
      <c r="C168" s="27" t="s">
        <v>91</v>
      </c>
      <c r="D168" s="27">
        <v>920359</v>
      </c>
      <c r="E168" s="27">
        <v>12706</v>
      </c>
      <c r="F168" s="27">
        <f t="shared" si="26"/>
        <v>72.4349913426728</v>
      </c>
      <c r="G168" s="27">
        <v>34266367</v>
      </c>
      <c r="H168" s="27">
        <f t="shared" si="27"/>
        <v>2.48477340263688</v>
      </c>
      <c r="I168" s="27">
        <v>3866.781</v>
      </c>
      <c r="J168" s="27">
        <f t="shared" si="28"/>
        <v>2.80393733675404</v>
      </c>
      <c r="K168" s="27">
        <v>137905.4</v>
      </c>
      <c r="L168" s="27">
        <v>703695</v>
      </c>
      <c r="M168" s="27">
        <f t="shared" si="29"/>
        <v>55.382889973241</v>
      </c>
      <c r="N168" s="27">
        <v>59307</v>
      </c>
      <c r="O168" s="27">
        <v>25142</v>
      </c>
      <c r="P168" s="27">
        <f t="shared" si="30"/>
        <v>2.35888155278021</v>
      </c>
      <c r="Q168" s="27">
        <v>79670.7</v>
      </c>
      <c r="R168" s="28">
        <v>52679.5</v>
      </c>
      <c r="S168" s="28">
        <f t="shared" si="31"/>
        <v>1.51236629049251</v>
      </c>
      <c r="T168" s="27">
        <v>100.4</v>
      </c>
      <c r="U168" s="27">
        <v>7.98</v>
      </c>
      <c r="V168" s="27">
        <f t="shared" si="32"/>
        <v>0.57865754350446</v>
      </c>
      <c r="W168" s="27">
        <v>44.5</v>
      </c>
      <c r="X168" s="28">
        <v>83145.42264</v>
      </c>
      <c r="Y168" s="28">
        <f t="shared" si="33"/>
        <v>0.602916366146648</v>
      </c>
      <c r="Z168" s="27">
        <v>162489.8553</v>
      </c>
      <c r="AA168" s="27">
        <f t="shared" si="34"/>
        <v>1.17827043248488</v>
      </c>
      <c r="AB168" s="27">
        <v>17.88</v>
      </c>
      <c r="AC168" s="27">
        <v>116.91</v>
      </c>
      <c r="AD168" s="27">
        <f t="shared" si="35"/>
        <v>0.920116480402959</v>
      </c>
      <c r="AE168" s="27">
        <v>2705.7</v>
      </c>
      <c r="AF168" s="27">
        <f t="shared" si="36"/>
        <v>0.212946639382969</v>
      </c>
      <c r="AG168" s="27">
        <v>2265.67</v>
      </c>
      <c r="AH168" s="27">
        <v>18527.03</v>
      </c>
      <c r="AI168" s="27">
        <f t="shared" si="37"/>
        <v>12.2289973082572</v>
      </c>
      <c r="AJ168" s="27">
        <v>22.34</v>
      </c>
      <c r="AK168" s="29">
        <f t="shared" si="38"/>
        <v>0.00175822446088462</v>
      </c>
    </row>
    <row r="169" spans="1:37">
      <c r="A169" s="14">
        <v>12</v>
      </c>
      <c r="B169" s="14">
        <v>2024</v>
      </c>
      <c r="C169" s="27" t="s">
        <v>91</v>
      </c>
      <c r="D169" s="27">
        <v>873694</v>
      </c>
      <c r="E169" s="27">
        <v>12780</v>
      </c>
      <c r="F169" s="27">
        <f t="shared" si="26"/>
        <v>68.3641627543036</v>
      </c>
      <c r="G169" s="27">
        <v>37052727</v>
      </c>
      <c r="H169" s="27">
        <f t="shared" si="27"/>
        <v>2.61609354546725</v>
      </c>
      <c r="I169" s="27">
        <v>2027.674</v>
      </c>
      <c r="J169" s="27">
        <f t="shared" si="28"/>
        <v>1.43163143261001</v>
      </c>
      <c r="K169" s="27">
        <v>141633.8</v>
      </c>
      <c r="L169" s="27">
        <v>692635</v>
      </c>
      <c r="M169" s="27">
        <f t="shared" si="29"/>
        <v>54.1967918622848</v>
      </c>
      <c r="N169" s="27">
        <v>61629</v>
      </c>
      <c r="O169" s="27">
        <v>26729</v>
      </c>
      <c r="P169" s="27">
        <f t="shared" si="30"/>
        <v>2.30569793108609</v>
      </c>
      <c r="Q169" s="27">
        <v>81431.3</v>
      </c>
      <c r="R169" s="28">
        <v>54365.5</v>
      </c>
      <c r="S169" s="28">
        <f t="shared" si="31"/>
        <v>1.49784881956388</v>
      </c>
      <c r="T169" s="27">
        <v>100</v>
      </c>
      <c r="U169" s="27">
        <v>6.916002355</v>
      </c>
      <c r="V169" s="27">
        <f t="shared" si="32"/>
        <v>0.488301687520917</v>
      </c>
      <c r="W169" s="27">
        <v>44.4779468290033</v>
      </c>
      <c r="X169" s="28">
        <v>91204.76322</v>
      </c>
      <c r="Y169" s="28">
        <f t="shared" si="33"/>
        <v>0.643947724483845</v>
      </c>
      <c r="Z169" s="27">
        <v>156859.00335</v>
      </c>
      <c r="AA169" s="27">
        <f t="shared" si="34"/>
        <v>1.10749696294246</v>
      </c>
      <c r="AB169" s="27">
        <v>17.25</v>
      </c>
      <c r="AC169" s="27">
        <v>120.2498</v>
      </c>
      <c r="AD169" s="27">
        <f t="shared" si="35"/>
        <v>0.940921752738654</v>
      </c>
      <c r="AE169" s="27">
        <v>2865.7535</v>
      </c>
      <c r="AF169" s="27">
        <f t="shared" si="36"/>
        <v>0.224237363067293</v>
      </c>
      <c r="AG169" s="27">
        <v>2280.6198</v>
      </c>
      <c r="AH169" s="27">
        <v>17956.4</v>
      </c>
      <c r="AI169" s="27">
        <f t="shared" si="37"/>
        <v>12.7008743400682</v>
      </c>
      <c r="AJ169" s="27">
        <v>22.4415</v>
      </c>
      <c r="AK169" s="29">
        <f t="shared" si="38"/>
        <v>0.00175598591549296</v>
      </c>
    </row>
    <row r="170" spans="1:37">
      <c r="A170" s="14">
        <v>13</v>
      </c>
      <c r="B170" s="14">
        <v>2011</v>
      </c>
      <c r="C170" s="27" t="s">
        <v>92</v>
      </c>
      <c r="D170" s="27">
        <v>20155</v>
      </c>
      <c r="E170" s="27">
        <v>4655</v>
      </c>
      <c r="F170" s="27">
        <f t="shared" si="26"/>
        <v>4.3297529538131</v>
      </c>
      <c r="G170" s="27">
        <v>586791</v>
      </c>
      <c r="H170" s="27">
        <f t="shared" si="27"/>
        <v>0.560305365378556</v>
      </c>
      <c r="I170" s="27">
        <v>5.64</v>
      </c>
      <c r="J170" s="27">
        <f t="shared" si="28"/>
        <v>0.0538543069122576</v>
      </c>
      <c r="K170" s="27">
        <v>10472.7</v>
      </c>
      <c r="L170" s="27">
        <v>4402</v>
      </c>
      <c r="M170" s="27">
        <f t="shared" si="29"/>
        <v>0.945649838882922</v>
      </c>
      <c r="N170" s="27">
        <v>18356</v>
      </c>
      <c r="O170" s="27">
        <v>6003</v>
      </c>
      <c r="P170" s="27">
        <f t="shared" si="30"/>
        <v>3.05780443111777</v>
      </c>
      <c r="Q170" s="27">
        <v>4225.1</v>
      </c>
      <c r="R170" s="28">
        <v>4241.2</v>
      </c>
      <c r="S170" s="28">
        <f t="shared" si="31"/>
        <v>0.996203904555315</v>
      </c>
      <c r="T170" s="27">
        <v>105.9</v>
      </c>
      <c r="U170" s="27">
        <v>52.1</v>
      </c>
      <c r="V170" s="27">
        <f t="shared" si="32"/>
        <v>49.7483934419968</v>
      </c>
      <c r="W170" s="27">
        <v>37.4</v>
      </c>
      <c r="X170" s="28">
        <v>1508.515132008</v>
      </c>
      <c r="Y170" s="28">
        <f t="shared" si="33"/>
        <v>0.144042618618694</v>
      </c>
      <c r="Z170" s="27">
        <v>1933.893896</v>
      </c>
      <c r="AA170" s="27">
        <f t="shared" si="34"/>
        <v>0.184660488317244</v>
      </c>
      <c r="AB170" s="27">
        <v>17.45</v>
      </c>
      <c r="AC170" s="27">
        <v>28.35</v>
      </c>
      <c r="AD170" s="27">
        <f t="shared" si="35"/>
        <v>0.609022556390977</v>
      </c>
      <c r="AE170" s="27">
        <v>140.4</v>
      </c>
      <c r="AF170" s="27">
        <f t="shared" si="36"/>
        <v>0.0301611170784103</v>
      </c>
      <c r="AG170" s="27">
        <v>250.64</v>
      </c>
      <c r="AH170" s="27">
        <v>2545.28</v>
      </c>
      <c r="AI170" s="27">
        <f t="shared" si="37"/>
        <v>9.84724666834297</v>
      </c>
      <c r="AJ170" s="27">
        <v>10.49</v>
      </c>
      <c r="AK170" s="29">
        <f t="shared" si="38"/>
        <v>0.00225349087003222</v>
      </c>
    </row>
    <row r="171" spans="1:37">
      <c r="A171" s="14">
        <v>13</v>
      </c>
      <c r="B171" s="14">
        <v>2012</v>
      </c>
      <c r="C171" s="27" t="s">
        <v>92</v>
      </c>
      <c r="D171" s="27">
        <v>20845</v>
      </c>
      <c r="E171" s="27">
        <v>4694</v>
      </c>
      <c r="F171" s="27">
        <f t="shared" si="26"/>
        <v>4.44077545803153</v>
      </c>
      <c r="G171" s="27">
        <v>702225</v>
      </c>
      <c r="H171" s="27">
        <f t="shared" si="27"/>
        <v>0.610811022389228</v>
      </c>
      <c r="I171" s="27">
        <v>2.52</v>
      </c>
      <c r="J171" s="27">
        <f t="shared" si="28"/>
        <v>0.0219195240331924</v>
      </c>
      <c r="K171" s="27">
        <v>11496.6</v>
      </c>
      <c r="L171" s="27">
        <v>5900</v>
      </c>
      <c r="M171" s="27">
        <f t="shared" si="29"/>
        <v>1.25692373242437</v>
      </c>
      <c r="N171" s="27">
        <v>20681</v>
      </c>
      <c r="O171" s="27">
        <v>6894</v>
      </c>
      <c r="P171" s="27">
        <f t="shared" si="30"/>
        <v>2.99985494633014</v>
      </c>
      <c r="Q171" s="27">
        <v>4867.1</v>
      </c>
      <c r="R171" s="28">
        <v>4503.1</v>
      </c>
      <c r="S171" s="28">
        <f t="shared" si="31"/>
        <v>1.08083320379294</v>
      </c>
      <c r="T171" s="27">
        <v>103.2</v>
      </c>
      <c r="U171" s="27">
        <v>50.41</v>
      </c>
      <c r="V171" s="27">
        <f t="shared" si="32"/>
        <v>43.8477462902075</v>
      </c>
      <c r="W171" s="27">
        <v>37.5</v>
      </c>
      <c r="X171" s="28">
        <v>1861.2065375</v>
      </c>
      <c r="Y171" s="28">
        <f t="shared" si="33"/>
        <v>0.161891910434389</v>
      </c>
      <c r="Z171" s="27">
        <v>1965.901875</v>
      </c>
      <c r="AA171" s="27">
        <f t="shared" si="34"/>
        <v>0.170998545222066</v>
      </c>
      <c r="AB171" s="27">
        <v>17.8</v>
      </c>
      <c r="AC171" s="27">
        <v>30.38</v>
      </c>
      <c r="AD171" s="27">
        <f t="shared" si="35"/>
        <v>0.647209203238176</v>
      </c>
      <c r="AE171" s="27">
        <v>177.42</v>
      </c>
      <c r="AF171" s="27">
        <f t="shared" si="36"/>
        <v>0.0377971878994461</v>
      </c>
      <c r="AG171" s="27">
        <v>282.33</v>
      </c>
      <c r="AH171" s="27">
        <v>2985.23</v>
      </c>
      <c r="AI171" s="27">
        <f t="shared" si="37"/>
        <v>9.4575627338597</v>
      </c>
      <c r="AJ171" s="27">
        <v>10.79</v>
      </c>
      <c r="AK171" s="29">
        <f t="shared" si="38"/>
        <v>0.00229867916489135</v>
      </c>
    </row>
    <row r="172" spans="1:37">
      <c r="A172" s="14">
        <v>13</v>
      </c>
      <c r="B172" s="14">
        <v>2013</v>
      </c>
      <c r="C172" s="27" t="s">
        <v>92</v>
      </c>
      <c r="D172" s="27">
        <v>20700</v>
      </c>
      <c r="E172" s="27">
        <v>4731</v>
      </c>
      <c r="F172" s="27">
        <f t="shared" si="26"/>
        <v>4.37539632213063</v>
      </c>
      <c r="G172" s="27">
        <v>817063</v>
      </c>
      <c r="H172" s="27">
        <f t="shared" si="27"/>
        <v>0.644340961784143</v>
      </c>
      <c r="I172" s="27">
        <v>7.34</v>
      </c>
      <c r="J172" s="27">
        <f t="shared" si="28"/>
        <v>0.0578836963550621</v>
      </c>
      <c r="K172" s="27">
        <v>12680.6</v>
      </c>
      <c r="L172" s="27">
        <v>7884</v>
      </c>
      <c r="M172" s="27">
        <f t="shared" si="29"/>
        <v>1.66645529486367</v>
      </c>
      <c r="N172" s="27">
        <v>22689</v>
      </c>
      <c r="O172" s="27">
        <v>7793</v>
      </c>
      <c r="P172" s="27">
        <f t="shared" si="30"/>
        <v>2.91145900166816</v>
      </c>
      <c r="Q172" s="27">
        <v>5680.6</v>
      </c>
      <c r="R172" s="28">
        <v>4709.3</v>
      </c>
      <c r="S172" s="28">
        <f t="shared" si="31"/>
        <v>1.20625145987726</v>
      </c>
      <c r="T172" s="27">
        <v>102.2</v>
      </c>
      <c r="U172" s="27">
        <v>47.2</v>
      </c>
      <c r="V172" s="27">
        <f t="shared" si="32"/>
        <v>37.2222134599309</v>
      </c>
      <c r="W172" s="27">
        <v>37.7</v>
      </c>
      <c r="X172" s="28">
        <v>2033.072668068</v>
      </c>
      <c r="Y172" s="28">
        <f t="shared" si="33"/>
        <v>0.160329374640632</v>
      </c>
      <c r="Z172" s="27">
        <v>1977.302964</v>
      </c>
      <c r="AA172" s="27">
        <f t="shared" si="34"/>
        <v>0.155931341103733</v>
      </c>
      <c r="AB172" s="27">
        <v>17.69</v>
      </c>
      <c r="AC172" s="27">
        <v>33.48</v>
      </c>
      <c r="AD172" s="27">
        <f t="shared" si="35"/>
        <v>0.707672796448954</v>
      </c>
      <c r="AE172" s="27">
        <v>223.01</v>
      </c>
      <c r="AF172" s="27">
        <f t="shared" si="36"/>
        <v>0.04713802578736</v>
      </c>
      <c r="AG172" s="27">
        <v>348.12</v>
      </c>
      <c r="AH172" s="27">
        <v>3208.67</v>
      </c>
      <c r="AI172" s="27">
        <f t="shared" si="37"/>
        <v>10.8493550287191</v>
      </c>
      <c r="AJ172" s="27">
        <v>11.14</v>
      </c>
      <c r="AK172" s="29">
        <f t="shared" si="38"/>
        <v>0.00235468188543648</v>
      </c>
    </row>
    <row r="173" spans="1:37">
      <c r="A173" s="14">
        <v>13</v>
      </c>
      <c r="B173" s="14">
        <v>2014</v>
      </c>
      <c r="C173" s="27" t="s">
        <v>92</v>
      </c>
      <c r="D173" s="27">
        <v>22793</v>
      </c>
      <c r="E173" s="27">
        <v>4770</v>
      </c>
      <c r="F173" s="27">
        <f t="shared" si="26"/>
        <v>4.77840670859539</v>
      </c>
      <c r="G173" s="27">
        <v>848808</v>
      </c>
      <c r="H173" s="27">
        <f t="shared" si="27"/>
        <v>0.612561432375674</v>
      </c>
      <c r="I173" s="27">
        <v>11.58</v>
      </c>
      <c r="J173" s="27">
        <f t="shared" si="28"/>
        <v>0.0835696810929009</v>
      </c>
      <c r="K173" s="27">
        <v>13856.7</v>
      </c>
      <c r="L173" s="27">
        <v>9664</v>
      </c>
      <c r="M173" s="27">
        <f t="shared" si="29"/>
        <v>2.02599580712788</v>
      </c>
      <c r="N173" s="27">
        <v>24669</v>
      </c>
      <c r="O173" s="27">
        <v>8683</v>
      </c>
      <c r="P173" s="27">
        <f t="shared" si="30"/>
        <v>2.84106875503858</v>
      </c>
      <c r="Q173" s="27">
        <v>6297.7</v>
      </c>
      <c r="R173" s="28">
        <v>5145.6</v>
      </c>
      <c r="S173" s="28">
        <f t="shared" si="31"/>
        <v>1.22390003109453</v>
      </c>
      <c r="T173" s="27">
        <v>102.1</v>
      </c>
      <c r="U173" s="27">
        <v>46.66</v>
      </c>
      <c r="V173" s="27">
        <f t="shared" si="32"/>
        <v>33.6732411035817</v>
      </c>
      <c r="W173" s="27">
        <v>39.3</v>
      </c>
      <c r="X173" s="28">
        <v>2490.834819228</v>
      </c>
      <c r="Y173" s="28">
        <f t="shared" si="33"/>
        <v>0.17975671113815</v>
      </c>
      <c r="Z173" s="27">
        <v>2297.161488</v>
      </c>
      <c r="AA173" s="27">
        <f t="shared" si="34"/>
        <v>0.165779838489684</v>
      </c>
      <c r="AB173" s="27">
        <v>17.87</v>
      </c>
      <c r="AC173" s="27">
        <v>35.76</v>
      </c>
      <c r="AD173" s="27">
        <f t="shared" si="35"/>
        <v>0.749685534591195</v>
      </c>
      <c r="AE173" s="27">
        <v>266.87</v>
      </c>
      <c r="AF173" s="27">
        <f t="shared" si="36"/>
        <v>0.0559475890985325</v>
      </c>
      <c r="AG173" s="27">
        <v>387.18</v>
      </c>
      <c r="AH173" s="27">
        <v>3479.79</v>
      </c>
      <c r="AI173" s="27">
        <f t="shared" si="37"/>
        <v>11.1265334977111</v>
      </c>
      <c r="AJ173" s="27">
        <v>11.49</v>
      </c>
      <c r="AK173" s="29">
        <f t="shared" si="38"/>
        <v>0.00240880503144654</v>
      </c>
    </row>
    <row r="174" spans="1:37">
      <c r="A174" s="14">
        <v>13</v>
      </c>
      <c r="B174" s="14">
        <v>2015</v>
      </c>
      <c r="C174" s="27" t="s">
        <v>92</v>
      </c>
      <c r="D174" s="27">
        <v>19000</v>
      </c>
      <c r="E174" s="27">
        <v>4811</v>
      </c>
      <c r="F174" s="27">
        <f t="shared" si="26"/>
        <v>3.94928289336936</v>
      </c>
      <c r="G174" s="27">
        <v>769190</v>
      </c>
      <c r="H174" s="27">
        <f t="shared" si="27"/>
        <v>0.511762983859164</v>
      </c>
      <c r="I174" s="27">
        <v>7.31</v>
      </c>
      <c r="J174" s="27">
        <f t="shared" si="28"/>
        <v>0.0486354140330801</v>
      </c>
      <c r="K174" s="27">
        <v>15030.2</v>
      </c>
      <c r="L174" s="27">
        <v>13573</v>
      </c>
      <c r="M174" s="27">
        <f t="shared" si="29"/>
        <v>2.82124298482644</v>
      </c>
      <c r="N174" s="27">
        <v>26416</v>
      </c>
      <c r="O174" s="27">
        <v>9467</v>
      </c>
      <c r="P174" s="27">
        <f t="shared" si="30"/>
        <v>2.79032428435618</v>
      </c>
      <c r="Q174" s="27">
        <v>7073.8</v>
      </c>
      <c r="R174" s="28">
        <v>5391</v>
      </c>
      <c r="S174" s="28">
        <f t="shared" si="31"/>
        <v>1.31214987942868</v>
      </c>
      <c r="T174" s="27">
        <v>101.5</v>
      </c>
      <c r="U174" s="27">
        <v>42.12</v>
      </c>
      <c r="V174" s="27">
        <f t="shared" si="32"/>
        <v>28.0235791938896</v>
      </c>
      <c r="W174" s="27">
        <v>37.6</v>
      </c>
      <c r="X174" s="28">
        <v>3182.123629348</v>
      </c>
      <c r="Y174" s="28">
        <f t="shared" si="33"/>
        <v>0.211715321775359</v>
      </c>
      <c r="Z174" s="27">
        <v>2648.876236</v>
      </c>
      <c r="AA174" s="27">
        <f t="shared" si="34"/>
        <v>0.176236925390214</v>
      </c>
      <c r="AB174" s="27">
        <v>18.11</v>
      </c>
      <c r="AC174" s="27">
        <v>37.48</v>
      </c>
      <c r="AD174" s="27">
        <f t="shared" si="35"/>
        <v>0.779048014965704</v>
      </c>
      <c r="AE174" s="27">
        <v>314.12</v>
      </c>
      <c r="AF174" s="27">
        <f t="shared" si="36"/>
        <v>0.0652920390771149</v>
      </c>
      <c r="AG174" s="27">
        <v>460.63</v>
      </c>
      <c r="AH174" s="27">
        <v>4065.51</v>
      </c>
      <c r="AI174" s="27">
        <f t="shared" si="37"/>
        <v>11.3301898162838</v>
      </c>
      <c r="AJ174" s="27">
        <v>11.8</v>
      </c>
      <c r="AK174" s="29">
        <f t="shared" si="38"/>
        <v>0.00245271253377676</v>
      </c>
    </row>
    <row r="175" spans="1:37">
      <c r="A175" s="14">
        <v>13</v>
      </c>
      <c r="B175" s="14">
        <v>2016</v>
      </c>
      <c r="C175" s="27" t="s">
        <v>92</v>
      </c>
      <c r="D175" s="27">
        <v>19402</v>
      </c>
      <c r="E175" s="27">
        <v>4857</v>
      </c>
      <c r="F175" s="27">
        <f t="shared" si="26"/>
        <v>3.99464690137945</v>
      </c>
      <c r="G175" s="27">
        <v>827248</v>
      </c>
      <c r="H175" s="27">
        <f t="shared" si="27"/>
        <v>0.503891041103233</v>
      </c>
      <c r="I175" s="27">
        <v>33.99</v>
      </c>
      <c r="J175" s="27">
        <f t="shared" si="28"/>
        <v>0.207038959140414</v>
      </c>
      <c r="K175" s="27">
        <v>16417.2</v>
      </c>
      <c r="L175" s="27">
        <v>14858</v>
      </c>
      <c r="M175" s="27">
        <f t="shared" si="29"/>
        <v>3.05908997323451</v>
      </c>
      <c r="N175" s="27">
        <v>28324</v>
      </c>
      <c r="O175" s="27">
        <v>10359</v>
      </c>
      <c r="P175" s="27">
        <f t="shared" si="30"/>
        <v>2.73424075682981</v>
      </c>
      <c r="Q175" s="27">
        <v>7996</v>
      </c>
      <c r="R175" s="28">
        <v>5621</v>
      </c>
      <c r="S175" s="28">
        <f t="shared" si="31"/>
        <v>1.42252268279666</v>
      </c>
      <c r="T175" s="27">
        <v>101.6</v>
      </c>
      <c r="U175" s="27">
        <v>13.79</v>
      </c>
      <c r="V175" s="27">
        <f t="shared" si="32"/>
        <v>8.39972711546427</v>
      </c>
      <c r="W175" s="27">
        <v>37.6</v>
      </c>
      <c r="X175" s="28">
        <v>3163.556849313</v>
      </c>
      <c r="Y175" s="28">
        <f t="shared" si="33"/>
        <v>0.192697710286346</v>
      </c>
      <c r="Z175" s="27">
        <v>2904.01356</v>
      </c>
      <c r="AA175" s="27">
        <f t="shared" si="34"/>
        <v>0.176888480374242</v>
      </c>
      <c r="AB175" s="27">
        <v>17.78</v>
      </c>
      <c r="AC175" s="27">
        <v>39.06</v>
      </c>
      <c r="AD175" s="27">
        <f t="shared" si="35"/>
        <v>0.804200123533045</v>
      </c>
      <c r="AE175" s="27">
        <v>375.81</v>
      </c>
      <c r="AF175" s="27">
        <f t="shared" si="36"/>
        <v>0.0773749227918468</v>
      </c>
      <c r="AG175" s="27">
        <v>538.95</v>
      </c>
      <c r="AH175" s="27">
        <v>4441.7</v>
      </c>
      <c r="AI175" s="27">
        <f t="shared" si="37"/>
        <v>12.1338676632821</v>
      </c>
      <c r="AJ175" s="27">
        <v>12.05</v>
      </c>
      <c r="AK175" s="29">
        <f t="shared" si="38"/>
        <v>0.00248095532221536</v>
      </c>
    </row>
    <row r="176" spans="1:37">
      <c r="A176" s="14">
        <v>13</v>
      </c>
      <c r="B176" s="14">
        <v>2017</v>
      </c>
      <c r="C176" s="27" t="s">
        <v>92</v>
      </c>
      <c r="D176" s="27">
        <v>16163</v>
      </c>
      <c r="E176" s="27">
        <v>4907</v>
      </c>
      <c r="F176" s="27">
        <f t="shared" si="26"/>
        <v>3.29386590584879</v>
      </c>
      <c r="G176" s="27">
        <v>935996</v>
      </c>
      <c r="H176" s="27">
        <f t="shared" si="27"/>
        <v>0.517934671336952</v>
      </c>
      <c r="I176" s="27">
        <v>39.42</v>
      </c>
      <c r="J176" s="27">
        <f t="shared" si="28"/>
        <v>0.218131111074221</v>
      </c>
      <c r="K176" s="27">
        <v>18071.7</v>
      </c>
      <c r="L176" s="27">
        <v>15270</v>
      </c>
      <c r="M176" s="27">
        <f t="shared" si="29"/>
        <v>3.11188098634604</v>
      </c>
      <c r="N176" s="27">
        <v>30502</v>
      </c>
      <c r="O176" s="27">
        <v>11325</v>
      </c>
      <c r="P176" s="27">
        <f t="shared" si="30"/>
        <v>2.69333333333333</v>
      </c>
      <c r="Q176" s="27">
        <v>9055.1</v>
      </c>
      <c r="R176" s="28">
        <v>6138.3</v>
      </c>
      <c r="S176" s="28">
        <f t="shared" si="31"/>
        <v>1.47518042454751</v>
      </c>
      <c r="T176" s="27">
        <v>101.6</v>
      </c>
      <c r="U176" s="27">
        <v>10.52</v>
      </c>
      <c r="V176" s="27">
        <f t="shared" si="32"/>
        <v>5.8212564396266</v>
      </c>
      <c r="W176" s="27">
        <v>39.1</v>
      </c>
      <c r="X176" s="28">
        <v>3907.851298362</v>
      </c>
      <c r="Y176" s="28">
        <f t="shared" si="33"/>
        <v>0.216241487981872</v>
      </c>
      <c r="Z176" s="27">
        <v>3794.5116</v>
      </c>
      <c r="AA176" s="27">
        <f t="shared" si="34"/>
        <v>0.209969820216139</v>
      </c>
      <c r="AB176" s="27">
        <v>17.78</v>
      </c>
      <c r="AC176" s="27">
        <v>40.48</v>
      </c>
      <c r="AD176" s="27">
        <f t="shared" si="35"/>
        <v>0.824943957611575</v>
      </c>
      <c r="AE176" s="27">
        <v>450.61</v>
      </c>
      <c r="AF176" s="27">
        <f t="shared" si="36"/>
        <v>0.0918300387201956</v>
      </c>
      <c r="AG176" s="27">
        <v>678.65</v>
      </c>
      <c r="AH176" s="27">
        <v>4908.55</v>
      </c>
      <c r="AI176" s="27">
        <f t="shared" si="37"/>
        <v>13.8258752584776</v>
      </c>
      <c r="AJ176" s="27">
        <v>12.33</v>
      </c>
      <c r="AK176" s="29">
        <f t="shared" si="38"/>
        <v>0.00251273690646016</v>
      </c>
    </row>
    <row r="177" spans="1:37">
      <c r="A177" s="14">
        <v>13</v>
      </c>
      <c r="B177" s="14">
        <v>2018</v>
      </c>
      <c r="C177" s="27" t="s">
        <v>92</v>
      </c>
      <c r="D177" s="27">
        <v>17228</v>
      </c>
      <c r="E177" s="27">
        <v>4947</v>
      </c>
      <c r="F177" s="27">
        <f t="shared" si="26"/>
        <v>3.48251465534667</v>
      </c>
      <c r="G177" s="27">
        <v>891031</v>
      </c>
      <c r="H177" s="27">
        <f t="shared" si="27"/>
        <v>0.446594024569335</v>
      </c>
      <c r="I177" s="27">
        <v>61.41001</v>
      </c>
      <c r="J177" s="27">
        <f t="shared" si="28"/>
        <v>0.307793370990943</v>
      </c>
      <c r="K177" s="27">
        <v>19951.7</v>
      </c>
      <c r="L177" s="27">
        <v>20551</v>
      </c>
      <c r="M177" s="27">
        <f t="shared" si="29"/>
        <v>4.15423488983222</v>
      </c>
      <c r="N177" s="27">
        <v>32436</v>
      </c>
      <c r="O177" s="27">
        <v>12435</v>
      </c>
      <c r="P177" s="27">
        <f t="shared" si="30"/>
        <v>2.60844390832328</v>
      </c>
      <c r="Q177" s="27">
        <v>10237.8</v>
      </c>
      <c r="R177" s="28">
        <v>6692.9</v>
      </c>
      <c r="S177" s="28">
        <f t="shared" si="31"/>
        <v>1.52965082400753</v>
      </c>
      <c r="T177" s="27">
        <v>102.3</v>
      </c>
      <c r="U177" s="27">
        <v>10.06</v>
      </c>
      <c r="V177" s="27">
        <f t="shared" si="32"/>
        <v>5.04217685710992</v>
      </c>
      <c r="W177" s="27">
        <v>39.9</v>
      </c>
      <c r="X177" s="28">
        <v>4122.790150284</v>
      </c>
      <c r="Y177" s="28">
        <f t="shared" si="33"/>
        <v>0.206638539587303</v>
      </c>
      <c r="Z177" s="27">
        <v>4150.631802</v>
      </c>
      <c r="AA177" s="27">
        <f t="shared" si="34"/>
        <v>0.208033992191142</v>
      </c>
      <c r="AB177" s="27">
        <v>18.37</v>
      </c>
      <c r="AC177" s="27">
        <v>42.04</v>
      </c>
      <c r="AD177" s="27">
        <f t="shared" si="35"/>
        <v>0.849807964422883</v>
      </c>
      <c r="AE177" s="27">
        <v>531.74</v>
      </c>
      <c r="AF177" s="27">
        <f t="shared" si="36"/>
        <v>0.107487366080453</v>
      </c>
      <c r="AG177" s="27">
        <v>769.7</v>
      </c>
      <c r="AH177" s="27">
        <v>5310.74</v>
      </c>
      <c r="AI177" s="27">
        <f t="shared" si="37"/>
        <v>14.4932721240354</v>
      </c>
      <c r="AJ177" s="27">
        <v>12.54</v>
      </c>
      <c r="AK177" s="29">
        <f t="shared" si="38"/>
        <v>0.00253486961795027</v>
      </c>
    </row>
    <row r="178" spans="1:37">
      <c r="A178" s="14">
        <v>13</v>
      </c>
      <c r="B178" s="14">
        <v>2019</v>
      </c>
      <c r="C178" s="27" t="s">
        <v>92</v>
      </c>
      <c r="D178" s="27">
        <v>22102</v>
      </c>
      <c r="E178" s="27">
        <v>4982</v>
      </c>
      <c r="F178" s="27">
        <f t="shared" si="26"/>
        <v>4.43637093536732</v>
      </c>
      <c r="G178" s="27">
        <v>1044742</v>
      </c>
      <c r="H178" s="27">
        <f t="shared" si="27"/>
        <v>0.489535412225008</v>
      </c>
      <c r="I178" s="27">
        <v>77.56</v>
      </c>
      <c r="J178" s="27">
        <f t="shared" si="28"/>
        <v>0.363423376988497</v>
      </c>
      <c r="K178" s="27">
        <v>21341.5</v>
      </c>
      <c r="L178" s="27">
        <v>22687</v>
      </c>
      <c r="M178" s="27">
        <f t="shared" si="29"/>
        <v>4.5537936571658</v>
      </c>
      <c r="N178" s="27">
        <v>34745</v>
      </c>
      <c r="O178" s="27">
        <v>13676</v>
      </c>
      <c r="P178" s="27">
        <f t="shared" si="30"/>
        <v>2.54058204153261</v>
      </c>
      <c r="Q178" s="27">
        <v>11081.5</v>
      </c>
      <c r="R178" s="28">
        <v>6870.3</v>
      </c>
      <c r="S178" s="28">
        <f t="shared" si="31"/>
        <v>1.61295722166426</v>
      </c>
      <c r="T178" s="27">
        <v>103.7</v>
      </c>
      <c r="U178" s="27">
        <v>9.51</v>
      </c>
      <c r="V178" s="27">
        <f t="shared" si="32"/>
        <v>4.45610664667432</v>
      </c>
      <c r="W178" s="27">
        <v>40.8</v>
      </c>
      <c r="X178" s="28">
        <v>4706.269628445</v>
      </c>
      <c r="Y178" s="28">
        <f t="shared" si="33"/>
        <v>0.220521970266617</v>
      </c>
      <c r="Z178" s="27">
        <v>6321.7854</v>
      </c>
      <c r="AA178" s="27">
        <f t="shared" si="34"/>
        <v>0.296220293793782</v>
      </c>
      <c r="AB178" s="27">
        <v>19.56</v>
      </c>
      <c r="AC178" s="27">
        <v>44.04</v>
      </c>
      <c r="AD178" s="27">
        <f t="shared" si="35"/>
        <v>0.88398233641108</v>
      </c>
      <c r="AE178" s="27">
        <v>613.4</v>
      </c>
      <c r="AF178" s="27">
        <f t="shared" si="36"/>
        <v>0.123123243677238</v>
      </c>
      <c r="AG178" s="27">
        <v>816.76</v>
      </c>
      <c r="AH178" s="27">
        <v>5850.96</v>
      </c>
      <c r="AI178" s="27">
        <f t="shared" si="37"/>
        <v>13.9594186253196</v>
      </c>
      <c r="AJ178" s="27">
        <v>12.78</v>
      </c>
      <c r="AK178" s="29">
        <f t="shared" si="38"/>
        <v>0.0025652348454436</v>
      </c>
    </row>
    <row r="179" spans="1:37">
      <c r="A179" s="14">
        <v>13</v>
      </c>
      <c r="B179" s="14">
        <v>2020</v>
      </c>
      <c r="C179" s="27" t="s">
        <v>92</v>
      </c>
      <c r="D179" s="27">
        <v>20407</v>
      </c>
      <c r="E179" s="27">
        <v>5019</v>
      </c>
      <c r="F179" s="27">
        <f t="shared" si="26"/>
        <v>4.06594939230922</v>
      </c>
      <c r="G179" s="27">
        <v>1133332</v>
      </c>
      <c r="H179" s="27">
        <f t="shared" si="27"/>
        <v>0.509346672239525</v>
      </c>
      <c r="I179" s="27">
        <v>91.67</v>
      </c>
      <c r="J179" s="27">
        <f t="shared" si="28"/>
        <v>0.411987038610021</v>
      </c>
      <c r="K179" s="27">
        <v>22250.7</v>
      </c>
      <c r="L179" s="27">
        <v>34470</v>
      </c>
      <c r="M179" s="27">
        <f t="shared" si="29"/>
        <v>6.86790197250448</v>
      </c>
      <c r="N179" s="27">
        <v>35859</v>
      </c>
      <c r="O179" s="27">
        <v>14815</v>
      </c>
      <c r="P179" s="27">
        <f t="shared" si="30"/>
        <v>2.42045224434695</v>
      </c>
      <c r="Q179" s="27">
        <v>11537.2</v>
      </c>
      <c r="R179" s="28">
        <v>7067.6</v>
      </c>
      <c r="S179" s="28">
        <f t="shared" si="31"/>
        <v>1.63240704057955</v>
      </c>
      <c r="T179" s="27">
        <v>102.8</v>
      </c>
      <c r="U179" s="27">
        <v>8.78</v>
      </c>
      <c r="V179" s="27">
        <f t="shared" si="32"/>
        <v>3.94594327369476</v>
      </c>
      <c r="W179" s="27">
        <v>41.3</v>
      </c>
      <c r="X179" s="28">
        <v>4856.8795128</v>
      </c>
      <c r="Y179" s="28">
        <f t="shared" si="33"/>
        <v>0.218279852445092</v>
      </c>
      <c r="Z179" s="27">
        <v>19960.895664</v>
      </c>
      <c r="AA179" s="27">
        <f t="shared" si="34"/>
        <v>0.897090683169518</v>
      </c>
      <c r="AB179" s="27">
        <v>19.87</v>
      </c>
      <c r="AC179" s="27">
        <v>47.22</v>
      </c>
      <c r="AD179" s="27">
        <f t="shared" si="35"/>
        <v>0.940824865511058</v>
      </c>
      <c r="AE179" s="27">
        <v>687.05</v>
      </c>
      <c r="AF179" s="27">
        <f t="shared" si="36"/>
        <v>0.136889818688982</v>
      </c>
      <c r="AG179" s="27">
        <v>918.25</v>
      </c>
      <c r="AH179" s="27">
        <v>6179.47</v>
      </c>
      <c r="AI179" s="27">
        <f t="shared" si="37"/>
        <v>14.8596886140721</v>
      </c>
      <c r="AJ179" s="27">
        <v>13.16</v>
      </c>
      <c r="AK179" s="29">
        <f t="shared" si="38"/>
        <v>0.00262203626220363</v>
      </c>
    </row>
    <row r="180" spans="1:37">
      <c r="A180" s="14">
        <v>13</v>
      </c>
      <c r="B180" s="14">
        <v>2021</v>
      </c>
      <c r="C180" s="27" t="s">
        <v>92</v>
      </c>
      <c r="D180" s="27">
        <v>28508</v>
      </c>
      <c r="E180" s="27">
        <v>5037</v>
      </c>
      <c r="F180" s="27">
        <f t="shared" si="26"/>
        <v>5.6597180861624</v>
      </c>
      <c r="G180" s="27">
        <v>1370239</v>
      </c>
      <c r="H180" s="27">
        <f t="shared" si="27"/>
        <v>0.541350374335776</v>
      </c>
      <c r="I180" s="27">
        <v>940.5799</v>
      </c>
      <c r="J180" s="27">
        <f t="shared" si="28"/>
        <v>3.71601801552654</v>
      </c>
      <c r="K180" s="27">
        <v>25311.5</v>
      </c>
      <c r="L180" s="27">
        <v>46804</v>
      </c>
      <c r="M180" s="27">
        <f t="shared" si="29"/>
        <v>9.29203891205082</v>
      </c>
      <c r="N180" s="27">
        <v>38530</v>
      </c>
      <c r="O180" s="27">
        <v>16363</v>
      </c>
      <c r="P180" s="27">
        <f t="shared" si="30"/>
        <v>2.35470268288211</v>
      </c>
      <c r="Q180" s="27">
        <v>12736.5</v>
      </c>
      <c r="R180" s="28">
        <v>8523.3</v>
      </c>
      <c r="S180" s="28">
        <f t="shared" si="31"/>
        <v>1.49431558199289</v>
      </c>
      <c r="T180" s="27">
        <v>100.9</v>
      </c>
      <c r="U180" s="27">
        <v>7.43</v>
      </c>
      <c r="V180" s="27">
        <f t="shared" si="32"/>
        <v>2.93542460936728</v>
      </c>
      <c r="W180" s="27">
        <v>40.2</v>
      </c>
      <c r="X180" s="28">
        <v>5915.38035</v>
      </c>
      <c r="Y180" s="28">
        <f t="shared" si="33"/>
        <v>0.233703271240345</v>
      </c>
      <c r="Z180" s="27">
        <v>58102.209</v>
      </c>
      <c r="AA180" s="27">
        <f t="shared" si="34"/>
        <v>2.29548659700136</v>
      </c>
      <c r="AB180" s="27">
        <v>20.42</v>
      </c>
      <c r="AC180" s="27">
        <v>49.32</v>
      </c>
      <c r="AD180" s="27">
        <f t="shared" si="35"/>
        <v>0.979154258487195</v>
      </c>
      <c r="AE180" s="27">
        <v>764.02</v>
      </c>
      <c r="AF180" s="27">
        <f t="shared" si="36"/>
        <v>0.151681556482033</v>
      </c>
      <c r="AG180" s="27">
        <v>923.05</v>
      </c>
      <c r="AH180" s="27">
        <v>5806.54</v>
      </c>
      <c r="AI180" s="27">
        <f t="shared" si="37"/>
        <v>15.8967302386619</v>
      </c>
      <c r="AJ180" s="27">
        <v>16.06</v>
      </c>
      <c r="AK180" s="29">
        <f t="shared" si="38"/>
        <v>0.00318840579710145</v>
      </c>
    </row>
    <row r="181" spans="1:37">
      <c r="A181" s="14">
        <v>13</v>
      </c>
      <c r="B181" s="14">
        <v>2022</v>
      </c>
      <c r="C181" s="27" t="s">
        <v>92</v>
      </c>
      <c r="D181" s="27">
        <v>37341</v>
      </c>
      <c r="E181" s="27">
        <v>5047</v>
      </c>
      <c r="F181" s="27">
        <f t="shared" si="26"/>
        <v>7.39865266494948</v>
      </c>
      <c r="G181" s="27">
        <v>1505736</v>
      </c>
      <c r="H181" s="27">
        <f t="shared" si="27"/>
        <v>0.569929257334489</v>
      </c>
      <c r="I181" s="27">
        <v>226.99</v>
      </c>
      <c r="J181" s="27">
        <f t="shared" si="28"/>
        <v>0.859169483377934</v>
      </c>
      <c r="K181" s="27">
        <v>26419.7</v>
      </c>
      <c r="L181" s="27">
        <v>44691</v>
      </c>
      <c r="M181" s="27">
        <f t="shared" si="29"/>
        <v>8.85496334456113</v>
      </c>
      <c r="N181" s="27">
        <v>39703</v>
      </c>
      <c r="O181" s="27">
        <v>17433</v>
      </c>
      <c r="P181" s="27">
        <f t="shared" si="30"/>
        <v>2.27746228417369</v>
      </c>
      <c r="Q181" s="27">
        <v>13282</v>
      </c>
      <c r="R181" s="28">
        <v>8867.3</v>
      </c>
      <c r="S181" s="28">
        <f t="shared" si="31"/>
        <v>1.49786293460242</v>
      </c>
      <c r="T181" s="27">
        <v>101.9</v>
      </c>
      <c r="U181" s="27">
        <v>6.16</v>
      </c>
      <c r="V181" s="27">
        <f t="shared" si="32"/>
        <v>2.33159347002426</v>
      </c>
      <c r="W181" s="27">
        <v>42.2</v>
      </c>
      <c r="X181" s="28">
        <v>6455.03817</v>
      </c>
      <c r="Y181" s="28">
        <f t="shared" si="33"/>
        <v>0.244326702044308</v>
      </c>
      <c r="Z181" s="27">
        <v>65290.2527</v>
      </c>
      <c r="AA181" s="27">
        <f t="shared" si="34"/>
        <v>2.47127153979795</v>
      </c>
      <c r="AB181" s="27">
        <v>19.75</v>
      </c>
      <c r="AC181" s="27">
        <v>51.71</v>
      </c>
      <c r="AD181" s="27">
        <f t="shared" si="35"/>
        <v>1.02456905092134</v>
      </c>
      <c r="AE181" s="27">
        <v>824.13</v>
      </c>
      <c r="AF181" s="27">
        <f t="shared" si="36"/>
        <v>0.163291063998415</v>
      </c>
      <c r="AG181" s="27">
        <v>986.43</v>
      </c>
      <c r="AH181" s="27">
        <v>5893.32</v>
      </c>
      <c r="AI181" s="27">
        <f t="shared" si="37"/>
        <v>16.7381034798721</v>
      </c>
      <c r="AJ181" s="27">
        <v>17.24</v>
      </c>
      <c r="AK181" s="29">
        <f t="shared" si="38"/>
        <v>0.0034158906280959</v>
      </c>
    </row>
    <row r="182" spans="1:37">
      <c r="A182" s="14">
        <v>13</v>
      </c>
      <c r="B182" s="14">
        <v>2023</v>
      </c>
      <c r="C182" s="27" t="s">
        <v>92</v>
      </c>
      <c r="D182" s="27">
        <v>33516</v>
      </c>
      <c r="E182" s="27">
        <v>5027</v>
      </c>
      <c r="F182" s="27">
        <f t="shared" si="26"/>
        <v>6.66719713546847</v>
      </c>
      <c r="G182" s="27">
        <v>1551896</v>
      </c>
      <c r="H182" s="27">
        <f t="shared" si="27"/>
        <v>0.564290934742216</v>
      </c>
      <c r="I182" s="27">
        <v>88.93002</v>
      </c>
      <c r="J182" s="27">
        <f t="shared" si="28"/>
        <v>0.323361901264285</v>
      </c>
      <c r="K182" s="27">
        <v>27501.7</v>
      </c>
      <c r="L182" s="27">
        <v>34115</v>
      </c>
      <c r="M182" s="27">
        <f t="shared" si="29"/>
        <v>6.7863536900736</v>
      </c>
      <c r="N182" s="27">
        <v>41287</v>
      </c>
      <c r="O182" s="27">
        <v>18656</v>
      </c>
      <c r="P182" s="27">
        <f t="shared" si="30"/>
        <v>2.21306818181818</v>
      </c>
      <c r="Q182" s="27">
        <v>14055.1</v>
      </c>
      <c r="R182" s="28">
        <v>8979.8</v>
      </c>
      <c r="S182" s="28">
        <f t="shared" si="31"/>
        <v>1.56519076148689</v>
      </c>
      <c r="T182" s="27">
        <v>99.8</v>
      </c>
      <c r="U182" s="27">
        <v>7.69</v>
      </c>
      <c r="V182" s="27">
        <f t="shared" si="32"/>
        <v>2.79619078093354</v>
      </c>
      <c r="W182" s="27">
        <v>42.4</v>
      </c>
      <c r="X182" s="28">
        <v>6917.74539</v>
      </c>
      <c r="Y182" s="28">
        <f t="shared" si="33"/>
        <v>0.251538828145169</v>
      </c>
      <c r="Z182" s="27">
        <v>68148.6357</v>
      </c>
      <c r="AA182" s="27">
        <f t="shared" si="34"/>
        <v>2.47797902311493</v>
      </c>
      <c r="AB182" s="27">
        <v>19.52</v>
      </c>
      <c r="AC182" s="27">
        <v>53.61</v>
      </c>
      <c r="AD182" s="27">
        <f t="shared" si="35"/>
        <v>1.0664412174259</v>
      </c>
      <c r="AE182" s="27">
        <v>873.43</v>
      </c>
      <c r="AF182" s="27">
        <f t="shared" si="36"/>
        <v>0.173747762084742</v>
      </c>
      <c r="AG182" s="27">
        <v>1076.52</v>
      </c>
      <c r="AH182" s="27">
        <v>6101.37</v>
      </c>
      <c r="AI182" s="27">
        <f t="shared" si="37"/>
        <v>17.6439062046721</v>
      </c>
      <c r="AJ182" s="27">
        <v>18.36</v>
      </c>
      <c r="AK182" s="29">
        <f t="shared" si="38"/>
        <v>0.00365227770041774</v>
      </c>
    </row>
    <row r="183" spans="1:37">
      <c r="A183" s="14">
        <v>13</v>
      </c>
      <c r="B183" s="14">
        <v>2024</v>
      </c>
      <c r="C183" s="27" t="s">
        <v>92</v>
      </c>
      <c r="D183" s="27">
        <v>44426</v>
      </c>
      <c r="E183" s="27">
        <v>5013</v>
      </c>
      <c r="F183" s="27">
        <f t="shared" si="26"/>
        <v>8.8621583881907</v>
      </c>
      <c r="G183" s="27">
        <v>1682355</v>
      </c>
      <c r="H183" s="27">
        <f t="shared" si="27"/>
        <v>0.587221721920878</v>
      </c>
      <c r="I183" s="27">
        <v>182.8886</v>
      </c>
      <c r="J183" s="27">
        <f t="shared" si="28"/>
        <v>0.63836799374507</v>
      </c>
      <c r="K183" s="27">
        <v>28649.4</v>
      </c>
      <c r="L183" s="27">
        <v>29492</v>
      </c>
      <c r="M183" s="27">
        <f t="shared" si="29"/>
        <v>5.88310392978256</v>
      </c>
      <c r="N183" s="27">
        <v>43044</v>
      </c>
      <c r="O183" s="27">
        <v>19954</v>
      </c>
      <c r="P183" s="27">
        <f t="shared" si="30"/>
        <v>2.15716147138418</v>
      </c>
      <c r="Q183" s="27">
        <v>14596.9</v>
      </c>
      <c r="R183" s="28">
        <v>9301</v>
      </c>
      <c r="S183" s="28">
        <f t="shared" si="31"/>
        <v>1.56939038813031</v>
      </c>
      <c r="T183" s="27">
        <v>100.2</v>
      </c>
      <c r="U183" s="27">
        <v>8.4968218244</v>
      </c>
      <c r="V183" s="27">
        <f t="shared" si="32"/>
        <v>2.96579398675016</v>
      </c>
      <c r="W183" s="27">
        <v>42.4303550232006</v>
      </c>
      <c r="X183" s="28">
        <v>7569.65493</v>
      </c>
      <c r="Y183" s="28">
        <f t="shared" si="33"/>
        <v>0.264216874698947</v>
      </c>
      <c r="Z183" s="27">
        <v>68618.5097720625</v>
      </c>
      <c r="AA183" s="27">
        <f t="shared" si="34"/>
        <v>2.39511158251351</v>
      </c>
      <c r="AB183" s="27">
        <v>17.5</v>
      </c>
      <c r="AC183" s="27">
        <v>55.9487</v>
      </c>
      <c r="AD183" s="27">
        <f t="shared" si="35"/>
        <v>1.11607221224815</v>
      </c>
      <c r="AE183" s="27">
        <v>921.101</v>
      </c>
      <c r="AF183" s="27">
        <f t="shared" si="36"/>
        <v>0.183742469579094</v>
      </c>
      <c r="AG183" s="27">
        <v>1130.3852</v>
      </c>
      <c r="AH183" s="27">
        <v>6485.35</v>
      </c>
      <c r="AI183" s="27">
        <f t="shared" si="37"/>
        <v>17.4298256840417</v>
      </c>
      <c r="AJ183" s="27">
        <v>18.6996</v>
      </c>
      <c r="AK183" s="29">
        <f t="shared" si="38"/>
        <v>0.00373022142429683</v>
      </c>
    </row>
    <row r="184" spans="1:37">
      <c r="A184" s="14">
        <v>14</v>
      </c>
      <c r="B184" s="14">
        <v>2011</v>
      </c>
      <c r="C184" s="27" t="s">
        <v>93</v>
      </c>
      <c r="D184" s="27">
        <v>6723</v>
      </c>
      <c r="E184" s="27">
        <v>2225</v>
      </c>
      <c r="F184" s="27">
        <f t="shared" si="26"/>
        <v>3.02157303370786</v>
      </c>
      <c r="G184" s="27">
        <v>223352</v>
      </c>
      <c r="H184" s="27">
        <f t="shared" si="27"/>
        <v>0.338022882741086</v>
      </c>
      <c r="I184" s="27">
        <v>4.38</v>
      </c>
      <c r="J184" s="27">
        <f t="shared" si="28"/>
        <v>0.0662873055269689</v>
      </c>
      <c r="K184" s="27">
        <v>6607.6</v>
      </c>
      <c r="L184" s="27">
        <v>2642</v>
      </c>
      <c r="M184" s="27">
        <f t="shared" si="29"/>
        <v>1.18741573033708</v>
      </c>
      <c r="N184" s="27">
        <v>16464</v>
      </c>
      <c r="O184" s="27">
        <v>5853</v>
      </c>
      <c r="P184" s="27">
        <f t="shared" si="30"/>
        <v>2.81291645310097</v>
      </c>
      <c r="Q184" s="27">
        <v>2466.9</v>
      </c>
      <c r="R184" s="28">
        <v>3093.4</v>
      </c>
      <c r="S184" s="28">
        <f t="shared" si="31"/>
        <v>0.797472037240577</v>
      </c>
      <c r="T184" s="27">
        <v>105.9</v>
      </c>
      <c r="U184" s="27">
        <v>76.31</v>
      </c>
      <c r="V184" s="27">
        <f t="shared" si="32"/>
        <v>115.488225679521</v>
      </c>
      <c r="W184" s="27">
        <v>36.6</v>
      </c>
      <c r="X184" s="28">
        <v>1473.876975136</v>
      </c>
      <c r="Y184" s="28">
        <f t="shared" si="33"/>
        <v>0.223057838721472</v>
      </c>
      <c r="Z184" s="27">
        <v>361.821976</v>
      </c>
      <c r="AA184" s="27">
        <f t="shared" si="34"/>
        <v>0.054758456323022</v>
      </c>
      <c r="AB184" s="27">
        <v>16.65</v>
      </c>
      <c r="AC184" s="27">
        <v>16.78</v>
      </c>
      <c r="AD184" s="27">
        <f t="shared" si="35"/>
        <v>0.754157303370787</v>
      </c>
      <c r="AE184" s="27">
        <v>107.37</v>
      </c>
      <c r="AF184" s="27">
        <f t="shared" si="36"/>
        <v>0.0482561797752809</v>
      </c>
      <c r="AG184" s="27">
        <v>201.64</v>
      </c>
      <c r="AH184" s="27">
        <v>2284.49</v>
      </c>
      <c r="AI184" s="27">
        <f t="shared" si="37"/>
        <v>8.82647768210848</v>
      </c>
      <c r="AJ184" s="27">
        <v>15.52</v>
      </c>
      <c r="AK184" s="29">
        <f t="shared" si="38"/>
        <v>0.0069752808988764</v>
      </c>
    </row>
    <row r="185" spans="1:37">
      <c r="A185" s="14">
        <v>14</v>
      </c>
      <c r="B185" s="14">
        <v>2012</v>
      </c>
      <c r="C185" s="27" t="s">
        <v>93</v>
      </c>
      <c r="D185" s="27">
        <v>6202</v>
      </c>
      <c r="E185" s="27">
        <v>2253</v>
      </c>
      <c r="F185" s="27">
        <f t="shared" si="26"/>
        <v>2.75277407900577</v>
      </c>
      <c r="G185" s="27">
        <v>273425</v>
      </c>
      <c r="H185" s="27">
        <f t="shared" si="27"/>
        <v>0.364590972731515</v>
      </c>
      <c r="I185" s="27">
        <v>5.39</v>
      </c>
      <c r="J185" s="27">
        <f t="shared" si="28"/>
        <v>0.0718714580972065</v>
      </c>
      <c r="K185" s="27">
        <v>7499.5</v>
      </c>
      <c r="L185" s="27">
        <v>3439</v>
      </c>
      <c r="M185" s="27">
        <f t="shared" si="29"/>
        <v>1.52640923213493</v>
      </c>
      <c r="N185" s="27">
        <v>19019</v>
      </c>
      <c r="O185" s="27">
        <v>6876</v>
      </c>
      <c r="P185" s="27">
        <f t="shared" si="30"/>
        <v>2.76599767306574</v>
      </c>
      <c r="Q185" s="27">
        <v>2969.5</v>
      </c>
      <c r="R185" s="28">
        <v>3325.9</v>
      </c>
      <c r="S185" s="28">
        <f t="shared" si="31"/>
        <v>0.892841035509185</v>
      </c>
      <c r="T185" s="27">
        <v>103.8</v>
      </c>
      <c r="U185" s="27">
        <v>79.61</v>
      </c>
      <c r="V185" s="27">
        <f t="shared" si="32"/>
        <v>106.153743582906</v>
      </c>
      <c r="W185" s="27">
        <v>35.9</v>
      </c>
      <c r="X185" s="28">
        <v>1588.8600375</v>
      </c>
      <c r="Y185" s="28">
        <f t="shared" si="33"/>
        <v>0.211862129141943</v>
      </c>
      <c r="Z185" s="27">
        <v>420.096875</v>
      </c>
      <c r="AA185" s="27">
        <f t="shared" si="34"/>
        <v>0.056016651110074</v>
      </c>
      <c r="AB185" s="27">
        <v>16.87</v>
      </c>
      <c r="AC185" s="27">
        <v>17.71</v>
      </c>
      <c r="AD185" s="27">
        <f t="shared" si="35"/>
        <v>0.786063027075011</v>
      </c>
      <c r="AE185" s="27">
        <v>142.52</v>
      </c>
      <c r="AF185" s="27">
        <f t="shared" si="36"/>
        <v>0.0632578783843764</v>
      </c>
      <c r="AG185" s="27">
        <v>227.79</v>
      </c>
      <c r="AH185" s="27">
        <v>2720.07</v>
      </c>
      <c r="AI185" s="27">
        <f t="shared" si="37"/>
        <v>8.37441683486087</v>
      </c>
      <c r="AJ185" s="27">
        <v>16.59</v>
      </c>
      <c r="AK185" s="29">
        <f t="shared" si="38"/>
        <v>0.00736351531291611</v>
      </c>
    </row>
    <row r="186" spans="1:37">
      <c r="A186" s="14">
        <v>14</v>
      </c>
      <c r="B186" s="14">
        <v>2013</v>
      </c>
      <c r="C186" s="27" t="s">
        <v>93</v>
      </c>
      <c r="D186" s="27">
        <v>6668</v>
      </c>
      <c r="E186" s="27">
        <v>2285</v>
      </c>
      <c r="F186" s="27">
        <f t="shared" si="26"/>
        <v>2.91816192560175</v>
      </c>
      <c r="G186" s="27">
        <v>314257</v>
      </c>
      <c r="H186" s="27">
        <f t="shared" si="27"/>
        <v>0.368915524042074</v>
      </c>
      <c r="I186" s="27">
        <v>3</v>
      </c>
      <c r="J186" s="27">
        <f t="shared" si="28"/>
        <v>0.0352178812922615</v>
      </c>
      <c r="K186" s="27">
        <v>8518.4</v>
      </c>
      <c r="L186" s="27">
        <v>4998</v>
      </c>
      <c r="M186" s="27">
        <f t="shared" si="29"/>
        <v>2.18730853391685</v>
      </c>
      <c r="N186" s="27">
        <v>21091</v>
      </c>
      <c r="O186" s="27">
        <v>7847</v>
      </c>
      <c r="P186" s="27">
        <f t="shared" si="30"/>
        <v>2.68777876895629</v>
      </c>
      <c r="Q186" s="27">
        <v>3711.9</v>
      </c>
      <c r="R186" s="28">
        <v>3479.9</v>
      </c>
      <c r="S186" s="28">
        <f t="shared" si="31"/>
        <v>1.06666858243053</v>
      </c>
      <c r="T186" s="27">
        <v>103.9</v>
      </c>
      <c r="U186" s="27">
        <v>82.94</v>
      </c>
      <c r="V186" s="27">
        <f t="shared" si="32"/>
        <v>97.3657024793389</v>
      </c>
      <c r="W186" s="27">
        <v>36.4</v>
      </c>
      <c r="X186" s="28">
        <v>1706.932067412</v>
      </c>
      <c r="Y186" s="28">
        <f t="shared" si="33"/>
        <v>0.200381769746901</v>
      </c>
      <c r="Z186" s="27">
        <v>399.647196</v>
      </c>
      <c r="AA186" s="27">
        <f t="shared" si="34"/>
        <v>0.0469157583583772</v>
      </c>
      <c r="AB186" s="27">
        <v>17.35</v>
      </c>
      <c r="AC186" s="27">
        <v>18.96</v>
      </c>
      <c r="AD186" s="27">
        <f t="shared" si="35"/>
        <v>0.829759299781182</v>
      </c>
      <c r="AE186" s="27">
        <v>171.2</v>
      </c>
      <c r="AF186" s="27">
        <f t="shared" si="36"/>
        <v>0.0749234135667396</v>
      </c>
      <c r="AG186" s="27">
        <v>263.17</v>
      </c>
      <c r="AH186" s="27">
        <v>3067.12</v>
      </c>
      <c r="AI186" s="27">
        <f t="shared" si="37"/>
        <v>8.58036203343854</v>
      </c>
      <c r="AJ186" s="27">
        <v>17.02</v>
      </c>
      <c r="AK186" s="29">
        <f t="shared" si="38"/>
        <v>0.00744857768052516</v>
      </c>
    </row>
    <row r="187" spans="1:37">
      <c r="A187" s="14">
        <v>14</v>
      </c>
      <c r="B187" s="14">
        <v>2014</v>
      </c>
      <c r="C187" s="27" t="s">
        <v>93</v>
      </c>
      <c r="D187" s="27">
        <v>6688</v>
      </c>
      <c r="E187" s="27">
        <v>2325</v>
      </c>
      <c r="F187" s="27">
        <f t="shared" si="26"/>
        <v>2.87655913978495</v>
      </c>
      <c r="G187" s="27">
        <v>357812</v>
      </c>
      <c r="H187" s="27">
        <f t="shared" si="27"/>
        <v>0.380642965043297</v>
      </c>
      <c r="I187" s="27">
        <v>2.82</v>
      </c>
      <c r="J187" s="27">
        <f t="shared" si="28"/>
        <v>0.0299993617157082</v>
      </c>
      <c r="K187" s="27">
        <v>9400.2</v>
      </c>
      <c r="L187" s="27">
        <v>5238</v>
      </c>
      <c r="M187" s="27">
        <f t="shared" si="29"/>
        <v>2.25290322580645</v>
      </c>
      <c r="N187" s="27">
        <v>23214</v>
      </c>
      <c r="O187" s="27">
        <v>8724</v>
      </c>
      <c r="P187" s="27">
        <f t="shared" si="30"/>
        <v>2.66093535075653</v>
      </c>
      <c r="Q187" s="27">
        <v>4164.1</v>
      </c>
      <c r="R187" s="28">
        <v>3829.3</v>
      </c>
      <c r="S187" s="28">
        <f t="shared" si="31"/>
        <v>1.08743112318178</v>
      </c>
      <c r="T187" s="27">
        <v>102.1</v>
      </c>
      <c r="U187" s="27">
        <v>85.3</v>
      </c>
      <c r="V187" s="27">
        <f t="shared" si="32"/>
        <v>90.742750154252</v>
      </c>
      <c r="W187" s="27">
        <v>36.8</v>
      </c>
      <c r="X187" s="28">
        <v>1699.85496582</v>
      </c>
      <c r="Y187" s="28">
        <f t="shared" si="33"/>
        <v>0.180831787176869</v>
      </c>
      <c r="Z187" s="27">
        <v>465.992808</v>
      </c>
      <c r="AA187" s="27">
        <f t="shared" si="34"/>
        <v>0.0495726482415268</v>
      </c>
      <c r="AB187" s="27">
        <v>17.72</v>
      </c>
      <c r="AC187" s="27">
        <v>19.96</v>
      </c>
      <c r="AD187" s="27">
        <f t="shared" si="35"/>
        <v>0.858494623655914</v>
      </c>
      <c r="AE187" s="27">
        <v>205.6</v>
      </c>
      <c r="AF187" s="27">
        <f t="shared" si="36"/>
        <v>0.0884301075268817</v>
      </c>
      <c r="AG187" s="27">
        <v>300.85</v>
      </c>
      <c r="AH187" s="27">
        <v>3317.79</v>
      </c>
      <c r="AI187" s="27">
        <f t="shared" si="37"/>
        <v>9.06778307246691</v>
      </c>
      <c r="AJ187" s="27">
        <v>17.55</v>
      </c>
      <c r="AK187" s="29">
        <f t="shared" si="38"/>
        <v>0.00754838709677419</v>
      </c>
    </row>
    <row r="188" spans="1:37">
      <c r="A188" s="14">
        <v>14</v>
      </c>
      <c r="B188" s="14">
        <v>2015</v>
      </c>
      <c r="C188" s="27" t="s">
        <v>93</v>
      </c>
      <c r="D188" s="27">
        <v>7188</v>
      </c>
      <c r="E188" s="27">
        <v>2385</v>
      </c>
      <c r="F188" s="27">
        <f t="shared" si="26"/>
        <v>3.01383647798742</v>
      </c>
      <c r="G188" s="27">
        <v>366180</v>
      </c>
      <c r="H188" s="27">
        <f t="shared" si="27"/>
        <v>0.383607278669977</v>
      </c>
      <c r="I188" s="27">
        <v>3.03</v>
      </c>
      <c r="J188" s="27">
        <f t="shared" si="28"/>
        <v>0.0317420409189478</v>
      </c>
      <c r="K188" s="27">
        <v>9545.7</v>
      </c>
      <c r="L188" s="27">
        <v>8761</v>
      </c>
      <c r="M188" s="27">
        <f t="shared" si="29"/>
        <v>3.67337526205451</v>
      </c>
      <c r="N188" s="27">
        <v>26275</v>
      </c>
      <c r="O188" s="27">
        <v>9425</v>
      </c>
      <c r="P188" s="27">
        <f t="shared" si="30"/>
        <v>2.78779840848806</v>
      </c>
      <c r="Q188" s="27">
        <v>4689.9</v>
      </c>
      <c r="R188" s="28">
        <v>3446.1</v>
      </c>
      <c r="S188" s="28">
        <f t="shared" si="31"/>
        <v>1.36092974667015</v>
      </c>
      <c r="T188" s="27">
        <v>100.6</v>
      </c>
      <c r="U188" s="27">
        <v>77.83</v>
      </c>
      <c r="V188" s="27">
        <f t="shared" si="32"/>
        <v>81.5340938852049</v>
      </c>
      <c r="W188" s="27">
        <v>37.5</v>
      </c>
      <c r="X188" s="28">
        <v>1225.088722748</v>
      </c>
      <c r="Y188" s="28">
        <f t="shared" si="33"/>
        <v>0.128339327943262</v>
      </c>
      <c r="Z188" s="27">
        <v>530.535112</v>
      </c>
      <c r="AA188" s="27">
        <f t="shared" si="34"/>
        <v>0.0555784397163121</v>
      </c>
      <c r="AB188" s="27">
        <v>18.22</v>
      </c>
      <c r="AC188" s="27">
        <v>20.85</v>
      </c>
      <c r="AD188" s="27">
        <f t="shared" si="35"/>
        <v>0.874213836477987</v>
      </c>
      <c r="AE188" s="27">
        <v>232.32</v>
      </c>
      <c r="AF188" s="27">
        <f t="shared" si="36"/>
        <v>0.0974088050314465</v>
      </c>
      <c r="AG188" s="27">
        <v>371.9</v>
      </c>
      <c r="AH188" s="27">
        <v>3804.87</v>
      </c>
      <c r="AI188" s="27">
        <f t="shared" si="37"/>
        <v>9.77431554823161</v>
      </c>
      <c r="AJ188" s="27">
        <v>17.83</v>
      </c>
      <c r="AK188" s="29">
        <f t="shared" si="38"/>
        <v>0.00747589098532495</v>
      </c>
    </row>
    <row r="189" spans="1:37">
      <c r="A189" s="14">
        <v>14</v>
      </c>
      <c r="B189" s="14">
        <v>2016</v>
      </c>
      <c r="C189" s="27" t="s">
        <v>93</v>
      </c>
      <c r="D189" s="27">
        <v>7310</v>
      </c>
      <c r="E189" s="27">
        <v>2428</v>
      </c>
      <c r="F189" s="27">
        <f t="shared" si="26"/>
        <v>3.01070840197694</v>
      </c>
      <c r="G189" s="27">
        <v>390946</v>
      </c>
      <c r="H189" s="27">
        <f t="shared" si="27"/>
        <v>0.394341278407085</v>
      </c>
      <c r="I189" s="27">
        <v>4.28</v>
      </c>
      <c r="J189" s="27">
        <f t="shared" si="28"/>
        <v>0.043171708409405</v>
      </c>
      <c r="K189" s="27">
        <v>9913.9</v>
      </c>
      <c r="L189" s="27">
        <v>7116</v>
      </c>
      <c r="M189" s="27">
        <f t="shared" si="29"/>
        <v>2.93080724876441</v>
      </c>
      <c r="N189" s="27">
        <v>28463</v>
      </c>
      <c r="O189" s="27">
        <v>10183</v>
      </c>
      <c r="P189" s="27">
        <f t="shared" si="30"/>
        <v>2.79514877737405</v>
      </c>
      <c r="Q189" s="27">
        <v>4994.6</v>
      </c>
      <c r="R189" s="28">
        <v>3446.1</v>
      </c>
      <c r="S189" s="28">
        <f t="shared" si="31"/>
        <v>1.44934853892806</v>
      </c>
      <c r="T189" s="27">
        <v>101.4</v>
      </c>
      <c r="U189" s="27">
        <v>41.24</v>
      </c>
      <c r="V189" s="27">
        <f t="shared" si="32"/>
        <v>41.5981601589687</v>
      </c>
      <c r="W189" s="27">
        <v>38.5</v>
      </c>
      <c r="X189" s="28">
        <v>1171.551869712</v>
      </c>
      <c r="Y189" s="28">
        <f t="shared" si="33"/>
        <v>0.11817265351799</v>
      </c>
      <c r="Z189" s="27">
        <v>642.044718</v>
      </c>
      <c r="AA189" s="27">
        <f t="shared" si="34"/>
        <v>0.0647620732506884</v>
      </c>
      <c r="AB189" s="27">
        <v>17.4</v>
      </c>
      <c r="AC189" s="27">
        <v>22</v>
      </c>
      <c r="AD189" s="27">
        <f t="shared" si="35"/>
        <v>0.906095551894563</v>
      </c>
      <c r="AE189" s="27">
        <v>266.39</v>
      </c>
      <c r="AF189" s="27">
        <f t="shared" si="36"/>
        <v>0.109715815485997</v>
      </c>
      <c r="AG189" s="27">
        <v>504.37</v>
      </c>
      <c r="AH189" s="27">
        <v>4138.25</v>
      </c>
      <c r="AI189" s="27">
        <f t="shared" si="37"/>
        <v>12.1880021748324</v>
      </c>
      <c r="AJ189" s="27">
        <v>18.21</v>
      </c>
      <c r="AK189" s="29">
        <f t="shared" si="38"/>
        <v>0.0075</v>
      </c>
    </row>
    <row r="190" spans="1:37">
      <c r="A190" s="14">
        <v>14</v>
      </c>
      <c r="B190" s="14">
        <v>2017</v>
      </c>
      <c r="C190" s="27" t="s">
        <v>93</v>
      </c>
      <c r="D190" s="27">
        <v>6191</v>
      </c>
      <c r="E190" s="27">
        <v>2480</v>
      </c>
      <c r="F190" s="27">
        <f t="shared" si="26"/>
        <v>2.49637096774194</v>
      </c>
      <c r="G190" s="27">
        <v>400468</v>
      </c>
      <c r="H190" s="27">
        <f t="shared" si="27"/>
        <v>0.349424123970403</v>
      </c>
      <c r="I190" s="27">
        <v>5.76</v>
      </c>
      <c r="J190" s="27">
        <f t="shared" si="28"/>
        <v>0.0502582716738797</v>
      </c>
      <c r="K190" s="27">
        <v>11460.8</v>
      </c>
      <c r="L190" s="27">
        <v>8094</v>
      </c>
      <c r="M190" s="27">
        <f t="shared" si="29"/>
        <v>3.26370967741935</v>
      </c>
      <c r="N190" s="27">
        <v>30775</v>
      </c>
      <c r="O190" s="27">
        <v>11045</v>
      </c>
      <c r="P190" s="27">
        <f t="shared" si="30"/>
        <v>2.78632865550023</v>
      </c>
      <c r="Q190" s="27">
        <v>5812.8</v>
      </c>
      <c r="R190" s="28">
        <v>4096.2</v>
      </c>
      <c r="S190" s="28">
        <f t="shared" si="31"/>
        <v>1.4190713344075</v>
      </c>
      <c r="T190" s="27">
        <v>102.2</v>
      </c>
      <c r="U190" s="27">
        <v>33.69</v>
      </c>
      <c r="V190" s="27">
        <f t="shared" si="32"/>
        <v>29.3958536925869</v>
      </c>
      <c r="W190" s="27">
        <v>40</v>
      </c>
      <c r="X190" s="28">
        <v>1388.74600854</v>
      </c>
      <c r="Y190" s="28">
        <f t="shared" si="33"/>
        <v>0.121173566290311</v>
      </c>
      <c r="Z190" s="27">
        <v>899.542314</v>
      </c>
      <c r="AA190" s="27">
        <f t="shared" si="34"/>
        <v>0.0784886145818791</v>
      </c>
      <c r="AB190" s="27">
        <v>18.18</v>
      </c>
      <c r="AC190" s="27">
        <v>22.44</v>
      </c>
      <c r="AD190" s="27">
        <f t="shared" si="35"/>
        <v>0.904838709677419</v>
      </c>
      <c r="AE190" s="27">
        <v>300.32</v>
      </c>
      <c r="AF190" s="27">
        <f t="shared" si="36"/>
        <v>0.121096774193548</v>
      </c>
      <c r="AG190" s="27">
        <v>526</v>
      </c>
      <c r="AH190" s="27">
        <v>4637.24</v>
      </c>
      <c r="AI190" s="27">
        <f t="shared" si="37"/>
        <v>11.3429539984991</v>
      </c>
      <c r="AJ190" s="27">
        <v>18.53</v>
      </c>
      <c r="AK190" s="29">
        <f t="shared" si="38"/>
        <v>0.00747177419354839</v>
      </c>
    </row>
    <row r="191" spans="1:37">
      <c r="A191" s="14">
        <v>14</v>
      </c>
      <c r="B191" s="14">
        <v>2018</v>
      </c>
      <c r="C191" s="27" t="s">
        <v>93</v>
      </c>
      <c r="D191" s="27">
        <v>5806</v>
      </c>
      <c r="E191" s="27">
        <v>2520</v>
      </c>
      <c r="F191" s="27">
        <f t="shared" si="26"/>
        <v>2.30396825396825</v>
      </c>
      <c r="G191" s="27">
        <v>448779</v>
      </c>
      <c r="H191" s="27">
        <f t="shared" si="27"/>
        <v>0.342315466701246</v>
      </c>
      <c r="I191" s="27">
        <v>3.92</v>
      </c>
      <c r="J191" s="27">
        <f t="shared" si="28"/>
        <v>0.0299006109793213</v>
      </c>
      <c r="K191" s="27">
        <v>13110.1</v>
      </c>
      <c r="L191" s="27">
        <v>9658</v>
      </c>
      <c r="M191" s="27">
        <f t="shared" si="29"/>
        <v>3.83253968253968</v>
      </c>
      <c r="N191" s="27">
        <v>32764</v>
      </c>
      <c r="O191" s="27">
        <v>11975</v>
      </c>
      <c r="P191" s="27">
        <f t="shared" si="30"/>
        <v>2.73603340292276</v>
      </c>
      <c r="Q191" s="27">
        <v>6760.9</v>
      </c>
      <c r="R191" s="28">
        <v>4657.2</v>
      </c>
      <c r="S191" s="28">
        <f t="shared" si="31"/>
        <v>1.45170918148244</v>
      </c>
      <c r="T191" s="27">
        <v>102</v>
      </c>
      <c r="U191" s="27">
        <v>27.51</v>
      </c>
      <c r="V191" s="27">
        <f t="shared" si="32"/>
        <v>20.9838216337023</v>
      </c>
      <c r="W191" s="27">
        <v>39.6</v>
      </c>
      <c r="X191" s="28">
        <v>1323.463257978</v>
      </c>
      <c r="Y191" s="28">
        <f t="shared" si="33"/>
        <v>0.100949898015881</v>
      </c>
      <c r="Z191" s="27">
        <v>1399.646274</v>
      </c>
      <c r="AA191" s="27">
        <f t="shared" si="34"/>
        <v>0.106760915172272</v>
      </c>
      <c r="AB191" s="27">
        <v>19.01</v>
      </c>
      <c r="AC191" s="27">
        <v>22.71</v>
      </c>
      <c r="AD191" s="27">
        <f t="shared" si="35"/>
        <v>0.901190476190476</v>
      </c>
      <c r="AE191" s="27">
        <v>329.21</v>
      </c>
      <c r="AF191" s="27">
        <f t="shared" si="36"/>
        <v>0.130638888888889</v>
      </c>
      <c r="AG191" s="27">
        <v>579.06</v>
      </c>
      <c r="AH191" s="27">
        <v>5012.45</v>
      </c>
      <c r="AI191" s="27">
        <f t="shared" si="37"/>
        <v>11.5524344382488</v>
      </c>
      <c r="AJ191" s="27">
        <v>18.9</v>
      </c>
      <c r="AK191" s="29">
        <f t="shared" si="38"/>
        <v>0.0075</v>
      </c>
    </row>
    <row r="192" spans="1:37">
      <c r="A192" s="14">
        <v>14</v>
      </c>
      <c r="B192" s="14">
        <v>2019</v>
      </c>
      <c r="C192" s="27" t="s">
        <v>93</v>
      </c>
      <c r="D192" s="27">
        <v>4698</v>
      </c>
      <c r="E192" s="27">
        <v>2559</v>
      </c>
      <c r="F192" s="27">
        <f t="shared" si="26"/>
        <v>1.8358733880422</v>
      </c>
      <c r="G192" s="27">
        <v>441347</v>
      </c>
      <c r="H192" s="27">
        <f t="shared" si="27"/>
        <v>0.314688161769424</v>
      </c>
      <c r="I192" s="27">
        <v>7.82</v>
      </c>
      <c r="J192" s="27">
        <f t="shared" si="28"/>
        <v>0.0557579733188828</v>
      </c>
      <c r="K192" s="27">
        <v>14024.9</v>
      </c>
      <c r="L192" s="27">
        <v>8652</v>
      </c>
      <c r="M192" s="27">
        <f t="shared" si="29"/>
        <v>3.3810082063306</v>
      </c>
      <c r="N192" s="27">
        <v>34664</v>
      </c>
      <c r="O192" s="27">
        <v>13122</v>
      </c>
      <c r="P192" s="27">
        <f t="shared" si="30"/>
        <v>2.64167047706142</v>
      </c>
      <c r="Q192" s="27">
        <v>7418.3</v>
      </c>
      <c r="R192" s="28">
        <v>4824.9</v>
      </c>
      <c r="S192" s="28">
        <f t="shared" si="31"/>
        <v>1.53750336794545</v>
      </c>
      <c r="T192" s="27">
        <v>101.9</v>
      </c>
      <c r="U192" s="27">
        <v>23.86</v>
      </c>
      <c r="V192" s="27">
        <f t="shared" si="32"/>
        <v>17.0125990203139</v>
      </c>
      <c r="W192" s="27">
        <v>39.9</v>
      </c>
      <c r="X192" s="28">
        <v>1635.45140178</v>
      </c>
      <c r="Y192" s="28">
        <f t="shared" si="33"/>
        <v>0.116610557064935</v>
      </c>
      <c r="Z192" s="27">
        <v>1664.125155</v>
      </c>
      <c r="AA192" s="27">
        <f t="shared" si="34"/>
        <v>0.118655046025284</v>
      </c>
      <c r="AB192" s="27">
        <v>19.62</v>
      </c>
      <c r="AC192" s="27">
        <v>23.64</v>
      </c>
      <c r="AD192" s="27">
        <f t="shared" si="35"/>
        <v>0.92379835873388</v>
      </c>
      <c r="AE192" s="27">
        <v>362.41</v>
      </c>
      <c r="AF192" s="27">
        <f t="shared" si="36"/>
        <v>0.141621727237202</v>
      </c>
      <c r="AG192" s="27">
        <v>606.72</v>
      </c>
      <c r="AH192" s="27">
        <v>5315.49</v>
      </c>
      <c r="AI192" s="27">
        <f t="shared" si="37"/>
        <v>11.4141875913603</v>
      </c>
      <c r="AJ192" s="27">
        <v>19.42</v>
      </c>
      <c r="AK192" s="29">
        <f t="shared" si="38"/>
        <v>0.00758890191481047</v>
      </c>
    </row>
    <row r="193" spans="1:37">
      <c r="A193" s="14">
        <v>14</v>
      </c>
      <c r="B193" s="14">
        <v>2020</v>
      </c>
      <c r="C193" s="27" t="s">
        <v>93</v>
      </c>
      <c r="D193" s="27">
        <v>4752</v>
      </c>
      <c r="E193" s="27">
        <v>2590</v>
      </c>
      <c r="F193" s="27">
        <f t="shared" si="26"/>
        <v>1.83474903474903</v>
      </c>
      <c r="G193" s="27">
        <v>391939</v>
      </c>
      <c r="H193" s="27">
        <f t="shared" si="27"/>
        <v>0.274809636661946</v>
      </c>
      <c r="I193" s="27">
        <v>15.11</v>
      </c>
      <c r="J193" s="27">
        <f t="shared" si="28"/>
        <v>0.105944384456816</v>
      </c>
      <c r="K193" s="27">
        <v>14262.2</v>
      </c>
      <c r="L193" s="27">
        <v>12763</v>
      </c>
      <c r="M193" s="27">
        <f t="shared" si="29"/>
        <v>4.92779922779923</v>
      </c>
      <c r="N193" s="27">
        <v>34838</v>
      </c>
      <c r="O193" s="27">
        <v>14056</v>
      </c>
      <c r="P193" s="27">
        <f t="shared" si="30"/>
        <v>2.47851451337507</v>
      </c>
      <c r="Q193" s="27">
        <v>7482.4</v>
      </c>
      <c r="R193" s="28">
        <v>4798.5</v>
      </c>
      <c r="S193" s="28">
        <f t="shared" si="31"/>
        <v>1.5593206210274</v>
      </c>
      <c r="T193" s="27">
        <v>101.5</v>
      </c>
      <c r="U193" s="27">
        <v>14.48</v>
      </c>
      <c r="V193" s="27">
        <f t="shared" si="32"/>
        <v>10.1527113629033</v>
      </c>
      <c r="W193" s="27">
        <v>40.9</v>
      </c>
      <c r="X193" s="28">
        <v>1474.279987536</v>
      </c>
      <c r="Y193" s="28">
        <f t="shared" si="33"/>
        <v>0.10336974572899</v>
      </c>
      <c r="Z193" s="27">
        <v>2210.128992</v>
      </c>
      <c r="AA193" s="27">
        <f t="shared" si="34"/>
        <v>0.154964100349175</v>
      </c>
      <c r="AB193" s="27">
        <v>19.94</v>
      </c>
      <c r="AC193" s="27">
        <v>24.45</v>
      </c>
      <c r="AD193" s="27">
        <f t="shared" si="35"/>
        <v>0.944015444015444</v>
      </c>
      <c r="AE193" s="27">
        <v>390.33</v>
      </c>
      <c r="AF193" s="27">
        <f t="shared" si="36"/>
        <v>0.150706563706564</v>
      </c>
      <c r="AG193" s="27">
        <v>645.73</v>
      </c>
      <c r="AH193" s="27">
        <v>5533.16</v>
      </c>
      <c r="AI193" s="27">
        <f t="shared" si="37"/>
        <v>11.670184849164</v>
      </c>
      <c r="AJ193" s="27">
        <v>20.92</v>
      </c>
      <c r="AK193" s="29">
        <f t="shared" si="38"/>
        <v>0.00807722007722008</v>
      </c>
    </row>
    <row r="194" spans="1:37">
      <c r="A194" s="14">
        <v>14</v>
      </c>
      <c r="B194" s="14">
        <v>2021</v>
      </c>
      <c r="C194" s="27" t="s">
        <v>93</v>
      </c>
      <c r="D194" s="27">
        <v>8995</v>
      </c>
      <c r="E194" s="27">
        <v>2589</v>
      </c>
      <c r="F194" s="27">
        <f t="shared" si="26"/>
        <v>3.47431440710699</v>
      </c>
      <c r="G194" s="27">
        <v>541819</v>
      </c>
      <c r="H194" s="27">
        <f t="shared" si="27"/>
        <v>0.322674567489504</v>
      </c>
      <c r="I194" s="27">
        <v>18.85</v>
      </c>
      <c r="J194" s="27">
        <f t="shared" si="28"/>
        <v>0.112259178751154</v>
      </c>
      <c r="K194" s="27">
        <v>16791.5</v>
      </c>
      <c r="L194" s="27">
        <v>21178</v>
      </c>
      <c r="M194" s="27">
        <f t="shared" si="29"/>
        <v>8.17999227500966</v>
      </c>
      <c r="N194" s="27">
        <v>37642</v>
      </c>
      <c r="O194" s="27">
        <v>15575</v>
      </c>
      <c r="P194" s="27">
        <f t="shared" si="30"/>
        <v>2.41682182985554</v>
      </c>
      <c r="Q194" s="27">
        <v>8151.5</v>
      </c>
      <c r="R194" s="28">
        <v>6281.3</v>
      </c>
      <c r="S194" s="28">
        <f t="shared" si="31"/>
        <v>1.29774091350517</v>
      </c>
      <c r="T194" s="27">
        <v>101.2</v>
      </c>
      <c r="U194" s="27">
        <v>13.33</v>
      </c>
      <c r="V194" s="27">
        <f t="shared" si="32"/>
        <v>7.93854033290653</v>
      </c>
      <c r="W194" s="27">
        <v>41</v>
      </c>
      <c r="X194" s="28">
        <v>1556.74695</v>
      </c>
      <c r="Y194" s="28">
        <f t="shared" si="33"/>
        <v>0.0927104159842778</v>
      </c>
      <c r="Z194" s="27">
        <v>3664.452</v>
      </c>
      <c r="AA194" s="27">
        <f t="shared" si="34"/>
        <v>0.218232558139535</v>
      </c>
      <c r="AB194" s="27">
        <v>20.52</v>
      </c>
      <c r="AC194" s="27">
        <v>25.67</v>
      </c>
      <c r="AD194" s="27">
        <f t="shared" si="35"/>
        <v>0.991502510621862</v>
      </c>
      <c r="AE194" s="27">
        <v>432.44</v>
      </c>
      <c r="AF194" s="27">
        <f t="shared" si="36"/>
        <v>0.167029741212823</v>
      </c>
      <c r="AG194" s="27">
        <v>678.48</v>
      </c>
      <c r="AH194" s="27">
        <v>5376.91</v>
      </c>
      <c r="AI194" s="27">
        <f t="shared" si="37"/>
        <v>12.6183997872384</v>
      </c>
      <c r="AJ194" s="27">
        <v>21.73</v>
      </c>
      <c r="AK194" s="29">
        <f t="shared" si="38"/>
        <v>0.00839320200849749</v>
      </c>
    </row>
    <row r="195" spans="1:37">
      <c r="A195" s="14">
        <v>14</v>
      </c>
      <c r="B195" s="14">
        <v>2022</v>
      </c>
      <c r="C195" s="27" t="s">
        <v>93</v>
      </c>
      <c r="D195" s="27">
        <v>10248</v>
      </c>
      <c r="E195" s="27">
        <v>2587</v>
      </c>
      <c r="F195" s="27">
        <f t="shared" ref="F195:F258" si="39">D195/(E195)</f>
        <v>3.96134518747584</v>
      </c>
      <c r="G195" s="27">
        <v>641190</v>
      </c>
      <c r="H195" s="27">
        <f t="shared" ref="H195:H258" si="40">(G195/(K195*10000))*100</f>
        <v>0.345645669928034</v>
      </c>
      <c r="I195" s="27">
        <v>31.18</v>
      </c>
      <c r="J195" s="27">
        <f t="shared" ref="J195:J258" si="41">(I195/K195)*100</f>
        <v>0.168081722864613</v>
      </c>
      <c r="K195" s="27">
        <v>18550.5</v>
      </c>
      <c r="L195" s="27">
        <v>20528</v>
      </c>
      <c r="M195" s="27">
        <f t="shared" ref="M195:M258" si="42">L195/(E195)</f>
        <v>7.93505991495941</v>
      </c>
      <c r="N195" s="27">
        <v>38410</v>
      </c>
      <c r="O195" s="27">
        <v>16550</v>
      </c>
      <c r="P195" s="27">
        <f t="shared" ref="P195:P258" si="43">N195/O195</f>
        <v>2.32084592145015</v>
      </c>
      <c r="Q195" s="27">
        <v>8584</v>
      </c>
      <c r="R195" s="28">
        <v>7312.7</v>
      </c>
      <c r="S195" s="28">
        <f t="shared" ref="S195:S258" si="44">Q195/R195</f>
        <v>1.17384823662943</v>
      </c>
      <c r="T195" s="27">
        <v>101.8</v>
      </c>
      <c r="U195" s="27">
        <v>10.2</v>
      </c>
      <c r="V195" s="27">
        <f t="shared" ref="V195:V258" si="45">(U195*10000)/(K195)</f>
        <v>5.49850408344789</v>
      </c>
      <c r="W195" s="27">
        <v>41.4</v>
      </c>
      <c r="X195" s="28">
        <v>2452.33606</v>
      </c>
      <c r="Y195" s="28">
        <f t="shared" ref="Y195:Y258" si="46">X195/K195</f>
        <v>0.132197841567613</v>
      </c>
      <c r="Z195" s="27">
        <v>4143.2776</v>
      </c>
      <c r="AA195" s="27">
        <f t="shared" ref="AA195:AA258" si="47">Z195/K195</f>
        <v>0.223351262769198</v>
      </c>
      <c r="AB195" s="27">
        <v>20.96</v>
      </c>
      <c r="AC195" s="27">
        <v>26.42</v>
      </c>
      <c r="AD195" s="27">
        <f t="shared" ref="AD195:AD258" si="48">(AC195/E195)*100</f>
        <v>1.02126014688829</v>
      </c>
      <c r="AE195" s="27">
        <v>465.71</v>
      </c>
      <c r="AF195" s="27">
        <f t="shared" ref="AF195:AF258" si="49">AE195/E195</f>
        <v>0.180019327406262</v>
      </c>
      <c r="AG195" s="27">
        <v>1035.55</v>
      </c>
      <c r="AH195" s="27">
        <v>6835.4</v>
      </c>
      <c r="AI195" s="27">
        <f t="shared" ref="AI195:AI258" si="50">(AG195/AH195)*100</f>
        <v>15.1498083506452</v>
      </c>
      <c r="AJ195" s="27">
        <v>22.31</v>
      </c>
      <c r="AK195" s="29">
        <f t="shared" ref="AK195:AK258" si="51">AJ195/E195</f>
        <v>0.00862388867413993</v>
      </c>
    </row>
    <row r="196" spans="1:37">
      <c r="A196" s="14">
        <v>14</v>
      </c>
      <c r="B196" s="14">
        <v>2023</v>
      </c>
      <c r="C196" s="27" t="s">
        <v>93</v>
      </c>
      <c r="D196" s="27">
        <v>14308</v>
      </c>
      <c r="E196" s="27">
        <v>2598</v>
      </c>
      <c r="F196" s="27">
        <f t="shared" si="39"/>
        <v>5.50731331793687</v>
      </c>
      <c r="G196" s="27">
        <v>811001</v>
      </c>
      <c r="H196" s="27">
        <f t="shared" si="40"/>
        <v>0.413706365764948</v>
      </c>
      <c r="I196" s="27">
        <v>73.57999</v>
      </c>
      <c r="J196" s="27">
        <f t="shared" si="41"/>
        <v>0.375344916417134</v>
      </c>
      <c r="K196" s="27">
        <v>19603.3</v>
      </c>
      <c r="L196" s="27">
        <v>19124</v>
      </c>
      <c r="M196" s="27">
        <f t="shared" si="42"/>
        <v>7.36104695919938</v>
      </c>
      <c r="N196" s="27">
        <v>40578</v>
      </c>
      <c r="O196" s="27">
        <v>17948</v>
      </c>
      <c r="P196" s="27">
        <f t="shared" si="43"/>
        <v>2.2608647203031</v>
      </c>
      <c r="Q196" s="27">
        <v>9304</v>
      </c>
      <c r="R196" s="28">
        <v>7559.7</v>
      </c>
      <c r="S196" s="28">
        <f t="shared" si="44"/>
        <v>1.23073666944455</v>
      </c>
      <c r="T196" s="27">
        <v>100</v>
      </c>
      <c r="U196" s="27">
        <v>8.73</v>
      </c>
      <c r="V196" s="27">
        <f t="shared" si="45"/>
        <v>4.45333183698663</v>
      </c>
      <c r="W196" s="27">
        <v>41.4</v>
      </c>
      <c r="X196" s="28">
        <v>3571.26756</v>
      </c>
      <c r="Y196" s="28">
        <f t="shared" si="46"/>
        <v>0.182176855937521</v>
      </c>
      <c r="Z196" s="27">
        <v>7434.2685</v>
      </c>
      <c r="AA196" s="27">
        <f t="shared" si="47"/>
        <v>0.379235562379803</v>
      </c>
      <c r="AB196" s="27">
        <v>20.08</v>
      </c>
      <c r="AC196" s="27">
        <v>29.73</v>
      </c>
      <c r="AD196" s="27">
        <f t="shared" si="48"/>
        <v>1.14434180138568</v>
      </c>
      <c r="AE196" s="27">
        <v>519.5</v>
      </c>
      <c r="AF196" s="27">
        <f t="shared" si="49"/>
        <v>0.199961508852964</v>
      </c>
      <c r="AG196" s="27">
        <v>1109.06</v>
      </c>
      <c r="AH196" s="27">
        <v>7566.98</v>
      </c>
      <c r="AI196" s="27">
        <f t="shared" si="50"/>
        <v>14.6565736925431</v>
      </c>
      <c r="AJ196" s="27">
        <v>22.79</v>
      </c>
      <c r="AK196" s="29">
        <f t="shared" si="51"/>
        <v>0.0087721324095458</v>
      </c>
    </row>
    <row r="197" spans="1:37">
      <c r="A197" s="14">
        <v>14</v>
      </c>
      <c r="B197" s="14">
        <v>2024</v>
      </c>
      <c r="C197" s="27" t="s">
        <v>93</v>
      </c>
      <c r="D197" s="27">
        <v>18461</v>
      </c>
      <c r="E197" s="27">
        <v>2623</v>
      </c>
      <c r="F197" s="27">
        <f t="shared" si="39"/>
        <v>7.03812428516965</v>
      </c>
      <c r="G197" s="27">
        <v>915270</v>
      </c>
      <c r="H197" s="27">
        <f t="shared" si="40"/>
        <v>0.445731734042398</v>
      </c>
      <c r="I197" s="27">
        <v>101.0805</v>
      </c>
      <c r="J197" s="27">
        <f t="shared" si="41"/>
        <v>0.49225678262013</v>
      </c>
      <c r="K197" s="27">
        <v>20534.1</v>
      </c>
      <c r="L197" s="27">
        <v>21642</v>
      </c>
      <c r="M197" s="27">
        <f t="shared" si="42"/>
        <v>8.25085779641632</v>
      </c>
      <c r="N197" s="27">
        <v>42820</v>
      </c>
      <c r="O197" s="27">
        <v>19427</v>
      </c>
      <c r="P197" s="27">
        <f t="shared" si="43"/>
        <v>2.20414886498173</v>
      </c>
      <c r="Q197" s="27">
        <v>9826.2</v>
      </c>
      <c r="R197" s="28">
        <v>8135.9</v>
      </c>
      <c r="S197" s="28">
        <f t="shared" si="44"/>
        <v>1.20775820745093</v>
      </c>
      <c r="T197" s="27">
        <v>100.4</v>
      </c>
      <c r="U197" s="27">
        <v>7.5749605298</v>
      </c>
      <c r="V197" s="27">
        <f t="shared" si="45"/>
        <v>3.68896641674093</v>
      </c>
      <c r="W197" s="27">
        <v>41.9707897626191</v>
      </c>
      <c r="X197" s="28">
        <v>4356.34389</v>
      </c>
      <c r="Y197" s="28">
        <f t="shared" si="46"/>
        <v>0.212151683784534</v>
      </c>
      <c r="Z197" s="27">
        <v>12867.9026215781</v>
      </c>
      <c r="AA197" s="27">
        <f t="shared" si="47"/>
        <v>0.626660171206828</v>
      </c>
      <c r="AB197" s="27">
        <v>18.95</v>
      </c>
      <c r="AC197" s="27">
        <v>31.4908</v>
      </c>
      <c r="AD197" s="27">
        <f t="shared" si="48"/>
        <v>1.20056423942051</v>
      </c>
      <c r="AE197" s="27">
        <v>572.6929</v>
      </c>
      <c r="AF197" s="27">
        <f t="shared" si="49"/>
        <v>0.218335074342356</v>
      </c>
      <c r="AG197" s="27">
        <v>1174.437</v>
      </c>
      <c r="AH197" s="27">
        <v>7649.11</v>
      </c>
      <c r="AI197" s="27">
        <f t="shared" si="50"/>
        <v>15.3539039182336</v>
      </c>
      <c r="AJ197" s="27">
        <v>23.1929</v>
      </c>
      <c r="AK197" s="29">
        <f t="shared" si="51"/>
        <v>0.00884212733511247</v>
      </c>
    </row>
    <row r="198" spans="1:37">
      <c r="A198" s="14">
        <v>15</v>
      </c>
      <c r="B198" s="14">
        <v>2011</v>
      </c>
      <c r="C198" s="27" t="s">
        <v>94</v>
      </c>
      <c r="D198" s="27">
        <v>287447</v>
      </c>
      <c r="E198" s="27">
        <v>8023</v>
      </c>
      <c r="F198" s="27">
        <f t="shared" si="39"/>
        <v>35.8278698741119</v>
      </c>
      <c r="G198" s="27">
        <v>8998944</v>
      </c>
      <c r="H198" s="27">
        <f t="shared" si="40"/>
        <v>1.81103532939555</v>
      </c>
      <c r="I198" s="27">
        <v>333.43</v>
      </c>
      <c r="J198" s="27">
        <f t="shared" si="41"/>
        <v>0.671027078155345</v>
      </c>
      <c r="K198" s="27">
        <v>49689.5</v>
      </c>
      <c r="L198" s="27">
        <v>199814</v>
      </c>
      <c r="M198" s="27">
        <f t="shared" si="42"/>
        <v>24.9051477003615</v>
      </c>
      <c r="N198" s="27">
        <v>25570</v>
      </c>
      <c r="O198" s="27">
        <v>10744</v>
      </c>
      <c r="P198" s="27">
        <f t="shared" si="43"/>
        <v>2.37993298585257</v>
      </c>
      <c r="Q198" s="27">
        <v>21549.5</v>
      </c>
      <c r="R198" s="28">
        <v>25231.2</v>
      </c>
      <c r="S198" s="28">
        <f t="shared" si="44"/>
        <v>0.854081454706871</v>
      </c>
      <c r="T198" s="27">
        <v>105.3</v>
      </c>
      <c r="U198" s="27">
        <v>105.38</v>
      </c>
      <c r="V198" s="27">
        <f t="shared" si="45"/>
        <v>21.2076998158565</v>
      </c>
      <c r="W198" s="27">
        <v>42.1</v>
      </c>
      <c r="X198" s="28">
        <v>34850.450781672</v>
      </c>
      <c r="Y198" s="28">
        <f t="shared" si="46"/>
        <v>0.701364489110818</v>
      </c>
      <c r="Z198" s="27">
        <v>36999.300388</v>
      </c>
      <c r="AA198" s="27">
        <f t="shared" si="47"/>
        <v>0.744610036084082</v>
      </c>
      <c r="AB198" s="27">
        <v>15.65</v>
      </c>
      <c r="AC198" s="27">
        <v>48.18</v>
      </c>
      <c r="AD198" s="27">
        <f t="shared" si="48"/>
        <v>0.600523494952013</v>
      </c>
      <c r="AE198" s="27">
        <v>528.86</v>
      </c>
      <c r="AF198" s="27">
        <f t="shared" si="49"/>
        <v>0.0659179857908513</v>
      </c>
      <c r="AG198" s="27">
        <v>481.65</v>
      </c>
      <c r="AH198" s="27">
        <v>6221.72</v>
      </c>
      <c r="AI198" s="27">
        <f t="shared" si="50"/>
        <v>7.74142841529352</v>
      </c>
      <c r="AJ198" s="27">
        <v>15.22</v>
      </c>
      <c r="AK198" s="29">
        <f t="shared" si="51"/>
        <v>0.00189704599277078</v>
      </c>
    </row>
    <row r="199" spans="1:37">
      <c r="A199" s="14">
        <v>15</v>
      </c>
      <c r="B199" s="14">
        <v>2012</v>
      </c>
      <c r="C199" s="27" t="s">
        <v>94</v>
      </c>
      <c r="D199" s="27">
        <v>342262</v>
      </c>
      <c r="E199" s="27">
        <v>8120</v>
      </c>
      <c r="F199" s="27">
        <f t="shared" si="39"/>
        <v>42.1504926108374</v>
      </c>
      <c r="G199" s="27">
        <v>10803107</v>
      </c>
      <c r="H199" s="27">
        <f t="shared" si="40"/>
        <v>1.97647699164264</v>
      </c>
      <c r="I199" s="27">
        <v>400.9099</v>
      </c>
      <c r="J199" s="27">
        <f t="shared" si="41"/>
        <v>0.73348268518654</v>
      </c>
      <c r="K199" s="27">
        <v>54658.4</v>
      </c>
      <c r="L199" s="27">
        <v>269944</v>
      </c>
      <c r="M199" s="27">
        <f t="shared" si="42"/>
        <v>33.2443349753695</v>
      </c>
      <c r="N199" s="27">
        <v>28808</v>
      </c>
      <c r="O199" s="27">
        <v>12133</v>
      </c>
      <c r="P199" s="27">
        <f t="shared" si="43"/>
        <v>2.37435094370724</v>
      </c>
      <c r="Q199" s="27">
        <v>24266.2</v>
      </c>
      <c r="R199" s="28">
        <v>27150.8</v>
      </c>
      <c r="S199" s="28">
        <f t="shared" si="44"/>
        <v>0.893756353403951</v>
      </c>
      <c r="T199" s="27">
        <v>102.6</v>
      </c>
      <c r="U199" s="27">
        <v>99.2</v>
      </c>
      <c r="V199" s="27">
        <f t="shared" si="45"/>
        <v>18.1490859593402</v>
      </c>
      <c r="W199" s="27">
        <v>42.2</v>
      </c>
      <c r="X199" s="28">
        <v>34590.06905625</v>
      </c>
      <c r="Y199" s="28">
        <f t="shared" si="46"/>
        <v>0.632840863549793</v>
      </c>
      <c r="Z199" s="27">
        <v>39453.125</v>
      </c>
      <c r="AA199" s="27">
        <f t="shared" si="47"/>
        <v>0.721812658255639</v>
      </c>
      <c r="AB199" s="27">
        <v>15.45</v>
      </c>
      <c r="AC199" s="27">
        <v>51.97</v>
      </c>
      <c r="AD199" s="27">
        <f t="shared" si="48"/>
        <v>0.640024630541872</v>
      </c>
      <c r="AE199" s="27">
        <v>646.69</v>
      </c>
      <c r="AF199" s="27">
        <f t="shared" si="49"/>
        <v>0.0796416256157636</v>
      </c>
      <c r="AG199" s="27">
        <v>557.77</v>
      </c>
      <c r="AH199" s="27">
        <v>7027.67</v>
      </c>
      <c r="AI199" s="27">
        <f t="shared" si="50"/>
        <v>7.9367699393967</v>
      </c>
      <c r="AJ199" s="27">
        <v>15.41</v>
      </c>
      <c r="AK199" s="29">
        <f t="shared" si="51"/>
        <v>0.00189778325123153</v>
      </c>
    </row>
    <row r="200" spans="1:37">
      <c r="A200" s="14">
        <v>15</v>
      </c>
      <c r="B200" s="14">
        <v>2013</v>
      </c>
      <c r="C200" s="27" t="s">
        <v>94</v>
      </c>
      <c r="D200" s="27">
        <v>393942</v>
      </c>
      <c r="E200" s="27">
        <v>8192</v>
      </c>
      <c r="F200" s="27">
        <f t="shared" si="39"/>
        <v>48.088623046875</v>
      </c>
      <c r="G200" s="27">
        <v>12395745</v>
      </c>
      <c r="H200" s="27">
        <f t="shared" si="40"/>
        <v>2.04870738382817</v>
      </c>
      <c r="I200" s="27">
        <v>527.5</v>
      </c>
      <c r="J200" s="27">
        <f t="shared" si="41"/>
        <v>0.871825892650549</v>
      </c>
      <c r="K200" s="27">
        <v>60505.2</v>
      </c>
      <c r="L200" s="27">
        <v>239645</v>
      </c>
      <c r="M200" s="27">
        <f t="shared" si="42"/>
        <v>29.2535400390625</v>
      </c>
      <c r="N200" s="27">
        <v>31585</v>
      </c>
      <c r="O200" s="27">
        <v>13521</v>
      </c>
      <c r="P200" s="27">
        <f t="shared" si="43"/>
        <v>2.3359958582945</v>
      </c>
      <c r="Q200" s="27">
        <v>27908.3</v>
      </c>
      <c r="R200" s="28">
        <v>29149.4</v>
      </c>
      <c r="S200" s="28">
        <f t="shared" si="44"/>
        <v>0.957422794294222</v>
      </c>
      <c r="T200" s="27">
        <v>102.3</v>
      </c>
      <c r="U200" s="27">
        <v>94.17</v>
      </c>
      <c r="V200" s="27">
        <f t="shared" si="45"/>
        <v>15.5639515281331</v>
      </c>
      <c r="W200" s="27">
        <v>42.4</v>
      </c>
      <c r="X200" s="28">
        <v>34112.286123708</v>
      </c>
      <c r="Y200" s="28">
        <f t="shared" si="46"/>
        <v>0.563790981993416</v>
      </c>
      <c r="Z200" s="27">
        <v>41269.998432</v>
      </c>
      <c r="AA200" s="27">
        <f t="shared" si="47"/>
        <v>0.682090108486544</v>
      </c>
      <c r="AB200" s="27">
        <v>15.48</v>
      </c>
      <c r="AC200" s="27">
        <v>55.11</v>
      </c>
      <c r="AD200" s="27">
        <f t="shared" si="48"/>
        <v>0.6727294921875</v>
      </c>
      <c r="AE200" s="27">
        <v>780.43</v>
      </c>
      <c r="AF200" s="27">
        <f t="shared" si="49"/>
        <v>0.095267333984375</v>
      </c>
      <c r="AG200" s="27">
        <v>631.15</v>
      </c>
      <c r="AH200" s="27">
        <v>7798.47</v>
      </c>
      <c r="AI200" s="27">
        <f t="shared" si="50"/>
        <v>8.09325418960386</v>
      </c>
      <c r="AJ200" s="27">
        <v>15.61</v>
      </c>
      <c r="AK200" s="29">
        <f t="shared" si="51"/>
        <v>0.001905517578125</v>
      </c>
    </row>
    <row r="201" spans="1:37">
      <c r="A201" s="14">
        <v>15</v>
      </c>
      <c r="B201" s="14">
        <v>2014</v>
      </c>
      <c r="C201" s="27" t="s">
        <v>94</v>
      </c>
      <c r="D201" s="27">
        <v>422865</v>
      </c>
      <c r="E201" s="27">
        <v>8281</v>
      </c>
      <c r="F201" s="27">
        <f t="shared" si="39"/>
        <v>51.0644849655839</v>
      </c>
      <c r="G201" s="27">
        <v>13765378</v>
      </c>
      <c r="H201" s="27">
        <f t="shared" si="40"/>
        <v>2.0784737038396</v>
      </c>
      <c r="I201" s="27">
        <v>543.1599</v>
      </c>
      <c r="J201" s="27">
        <f t="shared" si="41"/>
        <v>0.820132632122522</v>
      </c>
      <c r="K201" s="27">
        <v>66228.3</v>
      </c>
      <c r="L201" s="27">
        <v>200032</v>
      </c>
      <c r="M201" s="27">
        <f t="shared" si="42"/>
        <v>24.1555367709214</v>
      </c>
      <c r="N201" s="27">
        <v>34346</v>
      </c>
      <c r="O201" s="27">
        <v>14958</v>
      </c>
      <c r="P201" s="27">
        <f t="shared" si="43"/>
        <v>2.29616258858136</v>
      </c>
      <c r="Q201" s="27">
        <v>31572</v>
      </c>
      <c r="R201" s="28">
        <v>31048.8</v>
      </c>
      <c r="S201" s="28">
        <f t="shared" si="44"/>
        <v>1.01685089278813</v>
      </c>
      <c r="T201" s="27">
        <v>102.2</v>
      </c>
      <c r="U201" s="27">
        <v>90.47</v>
      </c>
      <c r="V201" s="27">
        <f t="shared" si="45"/>
        <v>13.6603234568908</v>
      </c>
      <c r="W201" s="27">
        <v>42.6</v>
      </c>
      <c r="X201" s="28">
        <v>34617.938536812</v>
      </c>
      <c r="Y201" s="28">
        <f t="shared" si="46"/>
        <v>0.522706132224623</v>
      </c>
      <c r="Z201" s="27">
        <v>44113.351068</v>
      </c>
      <c r="AA201" s="27">
        <f t="shared" si="47"/>
        <v>0.666080075556824</v>
      </c>
      <c r="AB201" s="27">
        <v>16.24</v>
      </c>
      <c r="AC201" s="27">
        <v>58.96</v>
      </c>
      <c r="AD201" s="27">
        <f t="shared" si="48"/>
        <v>0.711991305397899</v>
      </c>
      <c r="AE201" s="27">
        <v>927.48</v>
      </c>
      <c r="AF201" s="27">
        <f t="shared" si="49"/>
        <v>0.1120009660669</v>
      </c>
      <c r="AG201" s="27">
        <v>709.59</v>
      </c>
      <c r="AH201" s="27">
        <v>8472.45</v>
      </c>
      <c r="AI201" s="27">
        <f t="shared" si="50"/>
        <v>8.37526335357541</v>
      </c>
      <c r="AJ201" s="27">
        <v>15.75</v>
      </c>
      <c r="AK201" s="29">
        <f t="shared" si="51"/>
        <v>0.00190194420963652</v>
      </c>
    </row>
    <row r="202" spans="1:37">
      <c r="A202" s="14">
        <v>15</v>
      </c>
      <c r="B202" s="14">
        <v>2015</v>
      </c>
      <c r="C202" s="27" t="s">
        <v>94</v>
      </c>
      <c r="D202" s="27">
        <v>441304</v>
      </c>
      <c r="E202" s="27">
        <v>8315</v>
      </c>
      <c r="F202" s="27">
        <f t="shared" si="39"/>
        <v>53.0732411304871</v>
      </c>
      <c r="G202" s="27">
        <v>15065065</v>
      </c>
      <c r="H202" s="27">
        <f t="shared" si="40"/>
        <v>2.09597988201903</v>
      </c>
      <c r="I202" s="27">
        <v>572.92</v>
      </c>
      <c r="J202" s="27">
        <f t="shared" si="41"/>
        <v>0.797094996939173</v>
      </c>
      <c r="K202" s="27">
        <v>71876</v>
      </c>
      <c r="L202" s="27">
        <v>250290</v>
      </c>
      <c r="M202" s="27">
        <f t="shared" si="42"/>
        <v>30.1010222489477</v>
      </c>
      <c r="N202" s="27">
        <v>37173</v>
      </c>
      <c r="O202" s="27">
        <v>16257</v>
      </c>
      <c r="P202" s="27">
        <f t="shared" si="43"/>
        <v>2.2865842406348</v>
      </c>
      <c r="Q202" s="27">
        <v>34551.8</v>
      </c>
      <c r="R202" s="28">
        <v>33371.8</v>
      </c>
      <c r="S202" s="28">
        <f t="shared" si="44"/>
        <v>1.03535919548841</v>
      </c>
      <c r="T202" s="27">
        <v>101.7</v>
      </c>
      <c r="U202" s="27">
        <v>83.51</v>
      </c>
      <c r="V202" s="27">
        <f t="shared" si="45"/>
        <v>11.6186209583171</v>
      </c>
      <c r="W202" s="27">
        <v>42.8</v>
      </c>
      <c r="X202" s="28">
        <v>33979.686880948</v>
      </c>
      <c r="Y202" s="28">
        <f t="shared" si="46"/>
        <v>0.472754283501419</v>
      </c>
      <c r="Z202" s="27">
        <v>48715.679736</v>
      </c>
      <c r="AA202" s="27">
        <f t="shared" si="47"/>
        <v>0.6777739403417</v>
      </c>
      <c r="AB202" s="27">
        <v>16.54</v>
      </c>
      <c r="AC202" s="27">
        <v>61.89</v>
      </c>
      <c r="AD202" s="27">
        <f t="shared" si="48"/>
        <v>0.744317498496693</v>
      </c>
      <c r="AE202" s="27">
        <v>1070.12</v>
      </c>
      <c r="AF202" s="27">
        <f t="shared" si="49"/>
        <v>0.128697534576067</v>
      </c>
      <c r="AG202" s="27">
        <v>838.06</v>
      </c>
      <c r="AH202" s="27">
        <v>9687.58</v>
      </c>
      <c r="AI202" s="27">
        <f t="shared" si="50"/>
        <v>8.65087049603719</v>
      </c>
      <c r="AJ202" s="27">
        <v>15.88</v>
      </c>
      <c r="AK202" s="29">
        <f t="shared" si="51"/>
        <v>0.00190980156343957</v>
      </c>
    </row>
    <row r="203" spans="1:37">
      <c r="A203" s="14">
        <v>15</v>
      </c>
      <c r="B203" s="14">
        <v>2016</v>
      </c>
      <c r="C203" s="27" t="s">
        <v>94</v>
      </c>
      <c r="D203" s="27">
        <v>451885</v>
      </c>
      <c r="E203" s="27">
        <v>8381</v>
      </c>
      <c r="F203" s="27">
        <f t="shared" si="39"/>
        <v>53.9177902398282</v>
      </c>
      <c r="G203" s="27">
        <v>16575418</v>
      </c>
      <c r="H203" s="27">
        <f t="shared" si="40"/>
        <v>2.11796113527521</v>
      </c>
      <c r="I203" s="27">
        <v>635.64</v>
      </c>
      <c r="J203" s="27">
        <f t="shared" si="41"/>
        <v>0.812203237364109</v>
      </c>
      <c r="K203" s="27">
        <v>78261.2</v>
      </c>
      <c r="L203" s="27">
        <v>231033</v>
      </c>
      <c r="M203" s="27">
        <f t="shared" si="42"/>
        <v>27.5662808734041</v>
      </c>
      <c r="N203" s="27">
        <v>40152</v>
      </c>
      <c r="O203" s="27">
        <v>17606</v>
      </c>
      <c r="P203" s="27">
        <f t="shared" si="43"/>
        <v>2.28058616380779</v>
      </c>
      <c r="Q203" s="27">
        <v>39180</v>
      </c>
      <c r="R203" s="28">
        <v>35041.5</v>
      </c>
      <c r="S203" s="28">
        <f t="shared" si="44"/>
        <v>1.11810282094088</v>
      </c>
      <c r="T203" s="27">
        <v>102.3</v>
      </c>
      <c r="U203" s="27">
        <v>57.8</v>
      </c>
      <c r="V203" s="27">
        <f t="shared" si="45"/>
        <v>7.38552437223043</v>
      </c>
      <c r="W203" s="27">
        <v>42.9</v>
      </c>
      <c r="X203" s="28">
        <v>33828.995175738</v>
      </c>
      <c r="Y203" s="28">
        <f t="shared" si="46"/>
        <v>0.432257557713631</v>
      </c>
      <c r="Z203" s="27">
        <v>58443.472164</v>
      </c>
      <c r="AA203" s="27">
        <f t="shared" si="47"/>
        <v>0.746774546825247</v>
      </c>
      <c r="AB203" s="27">
        <v>15.34</v>
      </c>
      <c r="AC203" s="27">
        <v>65.41</v>
      </c>
      <c r="AD203" s="27">
        <f t="shared" si="48"/>
        <v>0.780455792864813</v>
      </c>
      <c r="AE203" s="27">
        <v>1245.83</v>
      </c>
      <c r="AF203" s="27">
        <f t="shared" si="49"/>
        <v>0.148649325856103</v>
      </c>
      <c r="AG203" s="27">
        <v>897.93</v>
      </c>
      <c r="AH203" s="27">
        <v>9981.96</v>
      </c>
      <c r="AI203" s="27">
        <f t="shared" si="50"/>
        <v>8.99552793239003</v>
      </c>
      <c r="AJ203" s="27">
        <v>15.73</v>
      </c>
      <c r="AK203" s="29">
        <f t="shared" si="51"/>
        <v>0.00187686433599809</v>
      </c>
    </row>
    <row r="204" spans="1:37">
      <c r="A204" s="14">
        <v>15</v>
      </c>
      <c r="B204" s="14">
        <v>2017</v>
      </c>
      <c r="C204" s="27" t="s">
        <v>94</v>
      </c>
      <c r="D204" s="27">
        <v>455468</v>
      </c>
      <c r="E204" s="27">
        <v>8423</v>
      </c>
      <c r="F204" s="27">
        <f t="shared" si="39"/>
        <v>54.0743203134275</v>
      </c>
      <c r="G204" s="27">
        <v>18338832</v>
      </c>
      <c r="H204" s="27">
        <f t="shared" si="40"/>
        <v>2.1197800559223</v>
      </c>
      <c r="I204" s="27">
        <v>778.4199</v>
      </c>
      <c r="J204" s="27">
        <f t="shared" si="41"/>
        <v>0.899773213012164</v>
      </c>
      <c r="K204" s="27">
        <v>86512.9</v>
      </c>
      <c r="L204" s="27">
        <v>227187</v>
      </c>
      <c r="M204" s="27">
        <f t="shared" si="42"/>
        <v>26.9722189243737</v>
      </c>
      <c r="N204" s="27">
        <v>43622</v>
      </c>
      <c r="O204" s="27">
        <v>19158</v>
      </c>
      <c r="P204" s="27">
        <f t="shared" si="43"/>
        <v>2.2769600167032</v>
      </c>
      <c r="Q204" s="27">
        <v>43343.6</v>
      </c>
      <c r="R204" s="28">
        <v>39124.1</v>
      </c>
      <c r="S204" s="28">
        <f t="shared" si="44"/>
        <v>1.10784912624188</v>
      </c>
      <c r="T204" s="27">
        <v>101.7</v>
      </c>
      <c r="U204" s="27">
        <v>38.32</v>
      </c>
      <c r="V204" s="27">
        <f t="shared" si="45"/>
        <v>4.42939723440088</v>
      </c>
      <c r="W204" s="27">
        <v>43</v>
      </c>
      <c r="X204" s="28">
        <v>39888.158186448</v>
      </c>
      <c r="Y204" s="28">
        <f t="shared" si="46"/>
        <v>0.461066016587676</v>
      </c>
      <c r="Z204" s="27">
        <v>65210.167242</v>
      </c>
      <c r="AA204" s="27">
        <f t="shared" si="47"/>
        <v>0.753762355001393</v>
      </c>
      <c r="AB204" s="27">
        <v>15.65</v>
      </c>
      <c r="AC204" s="27">
        <v>69.25</v>
      </c>
      <c r="AD204" s="27">
        <f t="shared" si="48"/>
        <v>0.822153626973762</v>
      </c>
      <c r="AE204" s="27">
        <v>1401.92</v>
      </c>
      <c r="AF204" s="27">
        <f t="shared" si="49"/>
        <v>0.166439510863113</v>
      </c>
      <c r="AG204" s="27">
        <v>1043.4</v>
      </c>
      <c r="AH204" s="27">
        <v>10621.03</v>
      </c>
      <c r="AI204" s="27">
        <f t="shared" si="50"/>
        <v>9.82390596768863</v>
      </c>
      <c r="AJ204" s="27">
        <v>15.85</v>
      </c>
      <c r="AK204" s="29">
        <f t="shared" si="51"/>
        <v>0.00188175234477027</v>
      </c>
    </row>
    <row r="205" spans="1:37">
      <c r="A205" s="14">
        <v>15</v>
      </c>
      <c r="B205" s="14">
        <v>2018</v>
      </c>
      <c r="C205" s="27" t="s">
        <v>94</v>
      </c>
      <c r="D205" s="27">
        <v>455530</v>
      </c>
      <c r="E205" s="27">
        <v>8446</v>
      </c>
      <c r="F205" s="27">
        <f t="shared" si="39"/>
        <v>53.9344068197964</v>
      </c>
      <c r="G205" s="27">
        <v>20245195</v>
      </c>
      <c r="H205" s="27">
        <f t="shared" si="40"/>
        <v>2.16627396975913</v>
      </c>
      <c r="I205" s="27">
        <v>991.45</v>
      </c>
      <c r="J205" s="27">
        <f t="shared" si="41"/>
        <v>1.06087016070613</v>
      </c>
      <c r="K205" s="27">
        <v>93456.3</v>
      </c>
      <c r="L205" s="27">
        <v>306996</v>
      </c>
      <c r="M205" s="27">
        <f t="shared" si="42"/>
        <v>36.3480937721999</v>
      </c>
      <c r="N205" s="27">
        <v>47200</v>
      </c>
      <c r="O205" s="27">
        <v>20845</v>
      </c>
      <c r="P205" s="27">
        <f t="shared" si="43"/>
        <v>2.26433197409451</v>
      </c>
      <c r="Q205" s="27">
        <v>47185.2</v>
      </c>
      <c r="R205" s="28">
        <v>42129.4</v>
      </c>
      <c r="S205" s="28">
        <f t="shared" si="44"/>
        <v>1.12000645629893</v>
      </c>
      <c r="T205" s="27">
        <v>102.3</v>
      </c>
      <c r="U205" s="27">
        <v>31.68</v>
      </c>
      <c r="V205" s="27">
        <f t="shared" si="45"/>
        <v>3.38981962692724</v>
      </c>
      <c r="W205" s="27">
        <v>43.1</v>
      </c>
      <c r="X205" s="28">
        <v>43933.827566064</v>
      </c>
      <c r="Y205" s="28">
        <f t="shared" si="46"/>
        <v>0.470100224019825</v>
      </c>
      <c r="Z205" s="27">
        <v>69882.523308</v>
      </c>
      <c r="AA205" s="27">
        <f t="shared" si="47"/>
        <v>0.747756152426321</v>
      </c>
      <c r="AB205" s="27">
        <v>15.68</v>
      </c>
      <c r="AC205" s="27">
        <v>73.93</v>
      </c>
      <c r="AD205" s="27">
        <f t="shared" si="48"/>
        <v>0.875325597916173</v>
      </c>
      <c r="AE205" s="27">
        <v>1531.36</v>
      </c>
      <c r="AF205" s="27">
        <f t="shared" si="49"/>
        <v>0.181311863604073</v>
      </c>
      <c r="AG205" s="27">
        <v>1316.55</v>
      </c>
      <c r="AH205" s="27">
        <v>11657.35</v>
      </c>
      <c r="AI205" s="27">
        <f t="shared" si="50"/>
        <v>11.2937331383205</v>
      </c>
      <c r="AJ205" s="27">
        <v>15.87</v>
      </c>
      <c r="AK205" s="29">
        <f t="shared" si="51"/>
        <v>0.00187899597442576</v>
      </c>
    </row>
    <row r="206" spans="1:37">
      <c r="A206" s="14">
        <v>15</v>
      </c>
      <c r="B206" s="14">
        <v>2019</v>
      </c>
      <c r="C206" s="27" t="s">
        <v>94</v>
      </c>
      <c r="D206" s="27">
        <v>508375</v>
      </c>
      <c r="E206" s="27">
        <v>8469</v>
      </c>
      <c r="F206" s="27">
        <f t="shared" si="39"/>
        <v>60.027748258354</v>
      </c>
      <c r="G206" s="27">
        <v>22061581</v>
      </c>
      <c r="H206" s="27">
        <f t="shared" si="40"/>
        <v>2.20976222218438</v>
      </c>
      <c r="I206" s="27">
        <v>1471.52</v>
      </c>
      <c r="J206" s="27">
        <f t="shared" si="41"/>
        <v>1.47392396999506</v>
      </c>
      <c r="K206" s="27">
        <v>99836.9</v>
      </c>
      <c r="L206" s="27">
        <v>314395</v>
      </c>
      <c r="M206" s="27">
        <f t="shared" si="42"/>
        <v>37.1230369583186</v>
      </c>
      <c r="N206" s="27">
        <v>51056</v>
      </c>
      <c r="O206" s="27">
        <v>22675</v>
      </c>
      <c r="P206" s="27">
        <f t="shared" si="43"/>
        <v>2.2516427783903</v>
      </c>
      <c r="Q206" s="27">
        <v>51258.3</v>
      </c>
      <c r="R206" s="28">
        <v>44281.4</v>
      </c>
      <c r="S206" s="28">
        <f t="shared" si="44"/>
        <v>1.15755825244911</v>
      </c>
      <c r="T206" s="27">
        <v>103.1</v>
      </c>
      <c r="U206" s="27">
        <v>28.46</v>
      </c>
      <c r="V206" s="27">
        <f t="shared" si="45"/>
        <v>2.85064940918638</v>
      </c>
      <c r="W206" s="27">
        <v>43.4</v>
      </c>
      <c r="X206" s="28">
        <v>43427.15670699</v>
      </c>
      <c r="Y206" s="28">
        <f t="shared" si="46"/>
        <v>0.434981021115339</v>
      </c>
      <c r="Z206" s="27">
        <v>80954.932275</v>
      </c>
      <c r="AA206" s="27">
        <f t="shared" si="47"/>
        <v>0.810871854745089</v>
      </c>
      <c r="AB206" s="27">
        <v>15.8</v>
      </c>
      <c r="AC206" s="27">
        <v>78.63</v>
      </c>
      <c r="AD206" s="27">
        <f t="shared" si="48"/>
        <v>0.928444916755225</v>
      </c>
      <c r="AE206" s="27">
        <v>1639.89</v>
      </c>
      <c r="AF206" s="27">
        <f t="shared" si="49"/>
        <v>0.193634431455898</v>
      </c>
      <c r="AG206" s="27">
        <v>1416</v>
      </c>
      <c r="AH206" s="27">
        <v>12573.55</v>
      </c>
      <c r="AI206" s="27">
        <f t="shared" si="50"/>
        <v>11.2617359456955</v>
      </c>
      <c r="AJ206" s="27">
        <v>15.99</v>
      </c>
      <c r="AK206" s="29">
        <f t="shared" si="51"/>
        <v>0.00188806234502303</v>
      </c>
    </row>
    <row r="207" spans="1:37">
      <c r="A207" s="14">
        <v>15</v>
      </c>
      <c r="B207" s="14">
        <v>2020</v>
      </c>
      <c r="C207" s="27" t="s">
        <v>94</v>
      </c>
      <c r="D207" s="27">
        <v>538781</v>
      </c>
      <c r="E207" s="27">
        <v>8477</v>
      </c>
      <c r="F207" s="27">
        <f t="shared" si="39"/>
        <v>63.5579804176006</v>
      </c>
      <c r="G207" s="27">
        <v>23816885</v>
      </c>
      <c r="H207" s="27">
        <f t="shared" si="40"/>
        <v>2.27767614133002</v>
      </c>
      <c r="I207" s="27">
        <v>2087.85</v>
      </c>
      <c r="J207" s="27">
        <f t="shared" si="41"/>
        <v>1.99667006481993</v>
      </c>
      <c r="K207" s="27">
        <v>104566.6</v>
      </c>
      <c r="L207" s="27">
        <v>499167</v>
      </c>
      <c r="M207" s="27">
        <f t="shared" si="42"/>
        <v>58.8848649286304</v>
      </c>
      <c r="N207" s="27">
        <v>53102</v>
      </c>
      <c r="O207" s="27">
        <v>24198</v>
      </c>
      <c r="P207" s="27">
        <f t="shared" si="43"/>
        <v>2.19447888255228</v>
      </c>
      <c r="Q207" s="27">
        <v>54637.6</v>
      </c>
      <c r="R207" s="28">
        <v>45391.4</v>
      </c>
      <c r="S207" s="28">
        <f t="shared" si="44"/>
        <v>1.20369937917755</v>
      </c>
      <c r="T207" s="27">
        <v>102.5</v>
      </c>
      <c r="U207" s="27">
        <v>11.26</v>
      </c>
      <c r="V207" s="27">
        <f t="shared" si="45"/>
        <v>1.07682567856275</v>
      </c>
      <c r="W207" s="27">
        <v>43.5</v>
      </c>
      <c r="X207" s="28">
        <v>44339.968926864</v>
      </c>
      <c r="Y207" s="28">
        <f t="shared" si="46"/>
        <v>0.424035676084562</v>
      </c>
      <c r="Z207" s="27">
        <v>94478.427504</v>
      </c>
      <c r="AA207" s="27">
        <f t="shared" si="47"/>
        <v>0.903523950324482</v>
      </c>
      <c r="AB207" s="27">
        <v>16.07</v>
      </c>
      <c r="AC207" s="27">
        <v>82.33</v>
      </c>
      <c r="AD207" s="27">
        <f t="shared" si="48"/>
        <v>0.971216232157603</v>
      </c>
      <c r="AE207" s="27">
        <v>1742.05</v>
      </c>
      <c r="AF207" s="27">
        <f t="shared" si="49"/>
        <v>0.205503126105934</v>
      </c>
      <c r="AG207" s="27">
        <v>1779.31</v>
      </c>
      <c r="AH207" s="27">
        <v>13681.55</v>
      </c>
      <c r="AI207" s="27">
        <f t="shared" si="50"/>
        <v>13.0051785068212</v>
      </c>
      <c r="AJ207" s="27">
        <v>15.81</v>
      </c>
      <c r="AK207" s="29">
        <f t="shared" si="51"/>
        <v>0.00186504659667335</v>
      </c>
    </row>
    <row r="208" spans="1:37">
      <c r="A208" s="14">
        <v>15</v>
      </c>
      <c r="B208" s="14">
        <v>2021</v>
      </c>
      <c r="C208" s="27" t="s">
        <v>94</v>
      </c>
      <c r="D208" s="27">
        <v>612676</v>
      </c>
      <c r="E208" s="27">
        <v>8505</v>
      </c>
      <c r="F208" s="27">
        <f t="shared" si="39"/>
        <v>72.0371546149324</v>
      </c>
      <c r="G208" s="27">
        <v>27166319</v>
      </c>
      <c r="H208" s="27">
        <f t="shared" si="40"/>
        <v>2.26663276408139</v>
      </c>
      <c r="I208" s="27">
        <v>2606.17</v>
      </c>
      <c r="J208" s="27">
        <f t="shared" si="41"/>
        <v>2.17446843304976</v>
      </c>
      <c r="K208" s="27">
        <v>119853.2</v>
      </c>
      <c r="L208" s="27">
        <v>640917</v>
      </c>
      <c r="M208" s="27">
        <f t="shared" si="42"/>
        <v>75.357671957672</v>
      </c>
      <c r="N208" s="27">
        <v>57743</v>
      </c>
      <c r="O208" s="27">
        <v>26791</v>
      </c>
      <c r="P208" s="27">
        <f t="shared" si="43"/>
        <v>2.15531335149864</v>
      </c>
      <c r="Q208" s="27">
        <v>61558.4</v>
      </c>
      <c r="R208" s="28">
        <v>53575.8</v>
      </c>
      <c r="S208" s="28">
        <f t="shared" si="44"/>
        <v>1.14899637522911</v>
      </c>
      <c r="T208" s="27">
        <v>101.6</v>
      </c>
      <c r="U208" s="27">
        <v>8.86</v>
      </c>
      <c r="V208" s="27">
        <f t="shared" si="45"/>
        <v>0.739237667413135</v>
      </c>
      <c r="W208" s="27">
        <v>43.7</v>
      </c>
      <c r="X208" s="28">
        <v>51541.67865</v>
      </c>
      <c r="Y208" s="28">
        <f t="shared" si="46"/>
        <v>0.43004007110365</v>
      </c>
      <c r="Z208" s="27">
        <v>92314.5135</v>
      </c>
      <c r="AA208" s="27">
        <f t="shared" si="47"/>
        <v>0.77022986036251</v>
      </c>
      <c r="AB208" s="27">
        <v>16.8</v>
      </c>
      <c r="AC208" s="27">
        <v>85.34</v>
      </c>
      <c r="AD208" s="27">
        <f t="shared" si="48"/>
        <v>1.00340975896531</v>
      </c>
      <c r="AE208" s="27">
        <v>1853.37</v>
      </c>
      <c r="AF208" s="27">
        <f t="shared" si="49"/>
        <v>0.217915343915344</v>
      </c>
      <c r="AG208" s="27">
        <v>1891.5</v>
      </c>
      <c r="AH208" s="27">
        <v>14585.26</v>
      </c>
      <c r="AI208" s="27">
        <f t="shared" si="50"/>
        <v>12.9685723806089</v>
      </c>
      <c r="AJ208" s="27">
        <v>15.8</v>
      </c>
      <c r="AK208" s="29">
        <f t="shared" si="51"/>
        <v>0.00185773074661964</v>
      </c>
    </row>
    <row r="209" spans="1:37">
      <c r="A209" s="14">
        <v>15</v>
      </c>
      <c r="B209" s="14">
        <v>2022</v>
      </c>
      <c r="C209" s="27" t="s">
        <v>94</v>
      </c>
      <c r="D209" s="27">
        <v>655930</v>
      </c>
      <c r="E209" s="27">
        <v>8515</v>
      </c>
      <c r="F209" s="27">
        <f t="shared" si="39"/>
        <v>77.0322959483265</v>
      </c>
      <c r="G209" s="27">
        <v>29936774</v>
      </c>
      <c r="H209" s="27">
        <f t="shared" si="40"/>
        <v>2.40332085783877</v>
      </c>
      <c r="I209" s="27">
        <v>2986.78</v>
      </c>
      <c r="J209" s="27">
        <f t="shared" si="41"/>
        <v>2.3977836328576</v>
      </c>
      <c r="K209" s="27">
        <v>124564.2</v>
      </c>
      <c r="L209" s="27">
        <v>560127</v>
      </c>
      <c r="M209" s="27">
        <f t="shared" si="42"/>
        <v>65.7812096300646</v>
      </c>
      <c r="N209" s="27">
        <v>60178</v>
      </c>
      <c r="O209" s="27">
        <v>28486</v>
      </c>
      <c r="P209" s="27">
        <f t="shared" si="43"/>
        <v>2.11254651407709</v>
      </c>
      <c r="Q209" s="27">
        <v>64256.9</v>
      </c>
      <c r="R209" s="28">
        <v>55343.4</v>
      </c>
      <c r="S209" s="28">
        <f t="shared" si="44"/>
        <v>1.16105804847552</v>
      </c>
      <c r="T209" s="27">
        <v>102.2</v>
      </c>
      <c r="U209" s="27">
        <v>7.48</v>
      </c>
      <c r="V209" s="27">
        <f t="shared" si="45"/>
        <v>0.6004935607502</v>
      </c>
      <c r="W209" s="27">
        <v>44.1</v>
      </c>
      <c r="X209" s="28">
        <v>54771.30491</v>
      </c>
      <c r="Y209" s="28">
        <f t="shared" si="46"/>
        <v>0.439703421287978</v>
      </c>
      <c r="Z209" s="27">
        <v>100326.5076</v>
      </c>
      <c r="AA209" s="27">
        <f t="shared" si="47"/>
        <v>0.8054200773577</v>
      </c>
      <c r="AB209" s="27">
        <v>16.97</v>
      </c>
      <c r="AC209" s="27">
        <v>87.53</v>
      </c>
      <c r="AD209" s="27">
        <f t="shared" si="48"/>
        <v>1.02795067527892</v>
      </c>
      <c r="AE209" s="27">
        <v>1965.06</v>
      </c>
      <c r="AF209" s="27">
        <f t="shared" si="49"/>
        <v>0.230776277157957</v>
      </c>
      <c r="AG209" s="27">
        <v>1946.82</v>
      </c>
      <c r="AH209" s="27">
        <v>14901.37</v>
      </c>
      <c r="AI209" s="27">
        <f t="shared" si="50"/>
        <v>13.0647047888885</v>
      </c>
      <c r="AJ209" s="27">
        <v>15.8</v>
      </c>
      <c r="AK209" s="29">
        <f t="shared" si="51"/>
        <v>0.00185554903112155</v>
      </c>
    </row>
    <row r="210" spans="1:37">
      <c r="A210" s="14">
        <v>15</v>
      </c>
      <c r="B210" s="14">
        <v>2023</v>
      </c>
      <c r="C210" s="27" t="s">
        <v>94</v>
      </c>
      <c r="D210" s="27">
        <v>721248</v>
      </c>
      <c r="E210" s="27">
        <v>8526</v>
      </c>
      <c r="F210" s="27">
        <f t="shared" si="39"/>
        <v>84.5939479239972</v>
      </c>
      <c r="G210" s="27">
        <v>33016934</v>
      </c>
      <c r="H210" s="27">
        <f t="shared" si="40"/>
        <v>2.52183391471255</v>
      </c>
      <c r="I210" s="27">
        <v>3331</v>
      </c>
      <c r="J210" s="27">
        <f t="shared" si="41"/>
        <v>2.54421830019332</v>
      </c>
      <c r="K210" s="27">
        <v>130924.3</v>
      </c>
      <c r="L210" s="27">
        <v>447006</v>
      </c>
      <c r="M210" s="27">
        <f t="shared" si="42"/>
        <v>52.4285714285714</v>
      </c>
      <c r="N210" s="27">
        <v>63211</v>
      </c>
      <c r="O210" s="27">
        <v>30488</v>
      </c>
      <c r="P210" s="27">
        <f t="shared" si="43"/>
        <v>2.0733075308318</v>
      </c>
      <c r="Q210" s="27">
        <v>68518.6</v>
      </c>
      <c r="R210" s="28">
        <v>57329.8</v>
      </c>
      <c r="S210" s="28">
        <f t="shared" si="44"/>
        <v>1.19516551601436</v>
      </c>
      <c r="T210" s="27">
        <v>100.4</v>
      </c>
      <c r="U210" s="27">
        <v>7.04</v>
      </c>
      <c r="V210" s="27">
        <f t="shared" si="45"/>
        <v>0.537715305714829</v>
      </c>
      <c r="W210" s="27">
        <v>44</v>
      </c>
      <c r="X210" s="28">
        <v>52578.95205</v>
      </c>
      <c r="Y210" s="28">
        <f t="shared" si="46"/>
        <v>0.401598114712089</v>
      </c>
      <c r="Z210" s="27">
        <v>109872.1464</v>
      </c>
      <c r="AA210" s="27">
        <f t="shared" si="47"/>
        <v>0.839203619190631</v>
      </c>
      <c r="AB210" s="27">
        <v>16.65</v>
      </c>
      <c r="AC210" s="27">
        <v>91.1</v>
      </c>
      <c r="AD210" s="27">
        <f t="shared" si="48"/>
        <v>1.06849636406287</v>
      </c>
      <c r="AE210" s="27">
        <v>2072.13</v>
      </c>
      <c r="AF210" s="27">
        <f t="shared" si="49"/>
        <v>0.243036593947924</v>
      </c>
      <c r="AG210" s="27">
        <v>2048.33</v>
      </c>
      <c r="AH210" s="27">
        <v>15242.28</v>
      </c>
      <c r="AI210" s="27">
        <f t="shared" si="50"/>
        <v>13.4384750837801</v>
      </c>
      <c r="AJ210" s="27">
        <v>15.87</v>
      </c>
      <c r="AK210" s="29">
        <f t="shared" si="51"/>
        <v>0.00186136523574947</v>
      </c>
    </row>
    <row r="211" spans="1:37">
      <c r="A211" s="14">
        <v>15</v>
      </c>
      <c r="B211" s="14">
        <v>2024</v>
      </c>
      <c r="C211" s="27" t="s">
        <v>94</v>
      </c>
      <c r="D211" s="27">
        <v>759885</v>
      </c>
      <c r="E211" s="27">
        <v>8526</v>
      </c>
      <c r="F211" s="27">
        <f t="shared" si="39"/>
        <v>89.1256157635468</v>
      </c>
      <c r="G211" s="27">
        <v>35623153</v>
      </c>
      <c r="H211" s="27">
        <f t="shared" si="40"/>
        <v>2.60007831659465</v>
      </c>
      <c r="I211" s="27">
        <v>5019.137</v>
      </c>
      <c r="J211" s="27">
        <f t="shared" si="41"/>
        <v>3.66338972906692</v>
      </c>
      <c r="K211" s="27">
        <v>137008</v>
      </c>
      <c r="L211" s="27">
        <v>450541</v>
      </c>
      <c r="M211" s="27">
        <f t="shared" si="42"/>
        <v>52.8431855500821</v>
      </c>
      <c r="N211" s="27">
        <v>66173</v>
      </c>
      <c r="O211" s="27">
        <v>32414</v>
      </c>
      <c r="P211" s="27">
        <f t="shared" si="43"/>
        <v>2.04149441599309</v>
      </c>
      <c r="Q211" s="27">
        <v>72582.8</v>
      </c>
      <c r="R211" s="28">
        <v>59180.1</v>
      </c>
      <c r="S211" s="28">
        <f t="shared" si="44"/>
        <v>1.22647308808197</v>
      </c>
      <c r="T211" s="27">
        <v>100.5</v>
      </c>
      <c r="U211" s="27">
        <v>6.6248495095</v>
      </c>
      <c r="V211" s="27">
        <f t="shared" si="45"/>
        <v>0.483537421865876</v>
      </c>
      <c r="W211" s="27">
        <v>44.4263955455454</v>
      </c>
      <c r="X211" s="28">
        <v>56223.68499</v>
      </c>
      <c r="Y211" s="28">
        <f t="shared" si="46"/>
        <v>0.410367898151933</v>
      </c>
      <c r="Z211" s="27">
        <v>116074.068998625</v>
      </c>
      <c r="AA211" s="27">
        <f t="shared" si="47"/>
        <v>0.847206506179384</v>
      </c>
      <c r="AB211" s="27">
        <v>17.34</v>
      </c>
      <c r="AC211" s="27">
        <v>94.199</v>
      </c>
      <c r="AD211" s="27">
        <f t="shared" si="48"/>
        <v>1.10484400656814</v>
      </c>
      <c r="AE211" s="27">
        <v>2185.5533</v>
      </c>
      <c r="AF211" s="27">
        <f t="shared" si="49"/>
        <v>0.256339819376026</v>
      </c>
      <c r="AG211" s="27">
        <v>2134.1593</v>
      </c>
      <c r="AH211" s="27">
        <v>15293.91</v>
      </c>
      <c r="AI211" s="27">
        <f t="shared" si="50"/>
        <v>13.9543079565657</v>
      </c>
      <c r="AJ211" s="27">
        <v>15.8819</v>
      </c>
      <c r="AK211" s="29">
        <f t="shared" si="51"/>
        <v>0.00186276096645555</v>
      </c>
    </row>
    <row r="212" spans="1:37">
      <c r="A212" s="14">
        <v>16</v>
      </c>
      <c r="B212" s="14">
        <v>2011</v>
      </c>
      <c r="C212" s="27" t="s">
        <v>95</v>
      </c>
      <c r="D212" s="27">
        <v>23969</v>
      </c>
      <c r="E212" s="27">
        <v>4474</v>
      </c>
      <c r="F212" s="27">
        <f t="shared" si="39"/>
        <v>5.35739830129638</v>
      </c>
      <c r="G212" s="27">
        <v>769834</v>
      </c>
      <c r="H212" s="27">
        <f t="shared" si="40"/>
        <v>0.657000699813952</v>
      </c>
      <c r="I212" s="27">
        <v>34.19</v>
      </c>
      <c r="J212" s="27">
        <f t="shared" si="41"/>
        <v>0.291788280676601</v>
      </c>
      <c r="K212" s="27">
        <v>11717.4</v>
      </c>
      <c r="L212" s="27">
        <v>5550</v>
      </c>
      <c r="M212" s="27">
        <f t="shared" si="42"/>
        <v>1.2405006705409</v>
      </c>
      <c r="N212" s="27">
        <v>17692</v>
      </c>
      <c r="O212" s="27">
        <v>7133</v>
      </c>
      <c r="P212" s="27">
        <f t="shared" si="43"/>
        <v>2.48030281788869</v>
      </c>
      <c r="Q212" s="27">
        <v>4058.9</v>
      </c>
      <c r="R212" s="28">
        <v>6338</v>
      </c>
      <c r="S212" s="28">
        <f t="shared" si="44"/>
        <v>0.64040706847586</v>
      </c>
      <c r="T212" s="27">
        <v>105.2</v>
      </c>
      <c r="U212" s="27">
        <v>58.41</v>
      </c>
      <c r="V212" s="27">
        <f t="shared" si="45"/>
        <v>49.8489425981873</v>
      </c>
      <c r="W212" s="27">
        <v>46.8</v>
      </c>
      <c r="X212" s="28">
        <v>2032.50750028</v>
      </c>
      <c r="Y212" s="28">
        <f t="shared" si="46"/>
        <v>0.173460622687627</v>
      </c>
      <c r="Z212" s="27">
        <v>3170.043628</v>
      </c>
      <c r="AA212" s="27">
        <f t="shared" si="47"/>
        <v>0.270541555976582</v>
      </c>
      <c r="AB212" s="27">
        <v>16.85</v>
      </c>
      <c r="AC212" s="27">
        <v>24.46</v>
      </c>
      <c r="AD212" s="27">
        <f t="shared" si="48"/>
        <v>0.546714349575324</v>
      </c>
      <c r="AE212" s="27">
        <v>117.18</v>
      </c>
      <c r="AF212" s="27">
        <f t="shared" si="49"/>
        <v>0.0261913276709879</v>
      </c>
      <c r="AG212" s="27">
        <v>272.75</v>
      </c>
      <c r="AH212" s="27">
        <v>2534.6</v>
      </c>
      <c r="AI212" s="27">
        <f t="shared" si="50"/>
        <v>10.7610668350036</v>
      </c>
      <c r="AJ212" s="27">
        <v>14.66</v>
      </c>
      <c r="AK212" s="29">
        <f t="shared" si="51"/>
        <v>0.00327670987930264</v>
      </c>
    </row>
    <row r="213" spans="1:37">
      <c r="A213" s="14">
        <v>16</v>
      </c>
      <c r="B213" s="14">
        <v>2012</v>
      </c>
      <c r="C213" s="27" t="s">
        <v>95</v>
      </c>
      <c r="D213" s="27">
        <v>23877</v>
      </c>
      <c r="E213" s="27">
        <v>4475</v>
      </c>
      <c r="F213" s="27">
        <f t="shared" si="39"/>
        <v>5.33564245810056</v>
      </c>
      <c r="G213" s="27">
        <v>925985</v>
      </c>
      <c r="H213" s="27">
        <f t="shared" si="40"/>
        <v>0.714891760854796</v>
      </c>
      <c r="I213" s="27">
        <v>39.78001</v>
      </c>
      <c r="J213" s="27">
        <f t="shared" si="41"/>
        <v>0.307115141127787</v>
      </c>
      <c r="K213" s="27">
        <v>12952.8</v>
      </c>
      <c r="L213" s="27">
        <v>7985</v>
      </c>
      <c r="M213" s="27">
        <f t="shared" si="42"/>
        <v>1.78435754189944</v>
      </c>
      <c r="N213" s="27">
        <v>20085</v>
      </c>
      <c r="O213" s="27">
        <v>8103</v>
      </c>
      <c r="P213" s="27">
        <f t="shared" si="43"/>
        <v>2.47871158830063</v>
      </c>
      <c r="Q213" s="27">
        <v>4620.4</v>
      </c>
      <c r="R213" s="28">
        <v>6893.3</v>
      </c>
      <c r="S213" s="28">
        <f t="shared" si="44"/>
        <v>0.670274034207129</v>
      </c>
      <c r="T213" s="27">
        <v>102.7</v>
      </c>
      <c r="U213" s="27">
        <v>56.77</v>
      </c>
      <c r="V213" s="27">
        <f t="shared" si="45"/>
        <v>43.8283614353653</v>
      </c>
      <c r="W213" s="27">
        <v>46</v>
      </c>
      <c r="X213" s="28">
        <v>2109.24801875</v>
      </c>
      <c r="Y213" s="28">
        <f t="shared" si="46"/>
        <v>0.16284108600071</v>
      </c>
      <c r="Z213" s="27">
        <v>3399.723125</v>
      </c>
      <c r="AA213" s="27">
        <f t="shared" si="47"/>
        <v>0.262470131940584</v>
      </c>
      <c r="AB213" s="27">
        <v>17.37</v>
      </c>
      <c r="AC213" s="27">
        <v>25.96</v>
      </c>
      <c r="AD213" s="27">
        <f t="shared" si="48"/>
        <v>0.580111731843575</v>
      </c>
      <c r="AE213" s="27">
        <v>149.58</v>
      </c>
      <c r="AF213" s="27">
        <f t="shared" si="49"/>
        <v>0.0334256983240223</v>
      </c>
      <c r="AG213" s="27">
        <v>323.06</v>
      </c>
      <c r="AH213" s="27">
        <v>3019.22</v>
      </c>
      <c r="AI213" s="27">
        <f t="shared" si="50"/>
        <v>10.7001145991349</v>
      </c>
      <c r="AJ213" s="27">
        <v>15.06</v>
      </c>
      <c r="AK213" s="29">
        <f t="shared" si="51"/>
        <v>0.00336536312849162</v>
      </c>
    </row>
    <row r="214" spans="1:37">
      <c r="A214" s="14">
        <v>16</v>
      </c>
      <c r="B214" s="14">
        <v>2013</v>
      </c>
      <c r="C214" s="27" t="s">
        <v>95</v>
      </c>
      <c r="D214" s="27">
        <v>29519</v>
      </c>
      <c r="E214" s="27">
        <v>4476</v>
      </c>
      <c r="F214" s="27">
        <f t="shared" si="39"/>
        <v>6.5949508489723</v>
      </c>
      <c r="G214" s="27">
        <v>1106443</v>
      </c>
      <c r="H214" s="27">
        <f t="shared" si="40"/>
        <v>0.764466538615667</v>
      </c>
      <c r="I214" s="27">
        <v>43.06</v>
      </c>
      <c r="J214" s="27">
        <f t="shared" si="41"/>
        <v>0.29751129658546</v>
      </c>
      <c r="K214" s="27">
        <v>14473.4</v>
      </c>
      <c r="L214" s="27">
        <v>9970</v>
      </c>
      <c r="M214" s="27">
        <f t="shared" si="42"/>
        <v>2.22743521000894</v>
      </c>
      <c r="N214" s="27">
        <v>22120</v>
      </c>
      <c r="O214" s="27">
        <v>9089</v>
      </c>
      <c r="P214" s="27">
        <f t="shared" si="43"/>
        <v>2.43371107932666</v>
      </c>
      <c r="Q214" s="27">
        <v>5270.9</v>
      </c>
      <c r="R214" s="28">
        <v>7661.9</v>
      </c>
      <c r="S214" s="28">
        <f t="shared" si="44"/>
        <v>0.687936412639163</v>
      </c>
      <c r="T214" s="27">
        <v>102.5</v>
      </c>
      <c r="U214" s="27">
        <v>55.77</v>
      </c>
      <c r="V214" s="27">
        <f t="shared" si="45"/>
        <v>38.5327566432214</v>
      </c>
      <c r="W214" s="27">
        <v>45.1</v>
      </c>
      <c r="X214" s="28">
        <v>2275.792536888</v>
      </c>
      <c r="Y214" s="28">
        <f t="shared" si="46"/>
        <v>0.157239662891097</v>
      </c>
      <c r="Z214" s="27">
        <v>3639.74364</v>
      </c>
      <c r="AA214" s="27">
        <f t="shared" si="47"/>
        <v>0.251478135061561</v>
      </c>
      <c r="AB214" s="27">
        <v>17.74</v>
      </c>
      <c r="AC214" s="27">
        <v>26.98</v>
      </c>
      <c r="AD214" s="27">
        <f t="shared" si="48"/>
        <v>0.602770330652368</v>
      </c>
      <c r="AE214" s="27">
        <v>190.71</v>
      </c>
      <c r="AF214" s="27">
        <f t="shared" si="49"/>
        <v>0.0426072386058981</v>
      </c>
      <c r="AG214" s="27">
        <v>378.84</v>
      </c>
      <c r="AH214" s="27">
        <v>3470.3</v>
      </c>
      <c r="AI214" s="27">
        <f t="shared" si="50"/>
        <v>10.9166354493848</v>
      </c>
      <c r="AJ214" s="27">
        <v>15.21</v>
      </c>
      <c r="AK214" s="29">
        <f t="shared" si="51"/>
        <v>0.00339812332439678</v>
      </c>
    </row>
    <row r="215" spans="1:37">
      <c r="A215" s="14">
        <v>16</v>
      </c>
      <c r="B215" s="14">
        <v>2014</v>
      </c>
      <c r="C215" s="27" t="s">
        <v>95</v>
      </c>
      <c r="D215" s="27">
        <v>28803</v>
      </c>
      <c r="E215" s="27">
        <v>4480</v>
      </c>
      <c r="F215" s="27">
        <f t="shared" si="39"/>
        <v>6.42924107142857</v>
      </c>
      <c r="G215" s="27">
        <v>1284642</v>
      </c>
      <c r="H215" s="27">
        <f t="shared" si="40"/>
        <v>0.810060156634255</v>
      </c>
      <c r="I215" s="27">
        <v>50.75999</v>
      </c>
      <c r="J215" s="27">
        <f t="shared" si="41"/>
        <v>0.320078632413958</v>
      </c>
      <c r="K215" s="27">
        <v>15858.6</v>
      </c>
      <c r="L215" s="27">
        <v>13831</v>
      </c>
      <c r="M215" s="27">
        <f t="shared" si="42"/>
        <v>3.08727678571429</v>
      </c>
      <c r="N215" s="27">
        <v>24309</v>
      </c>
      <c r="O215" s="27">
        <v>10117</v>
      </c>
      <c r="P215" s="27">
        <f t="shared" si="43"/>
        <v>2.40278738756548</v>
      </c>
      <c r="Q215" s="27">
        <v>5993.1</v>
      </c>
      <c r="R215" s="28">
        <v>8238.7</v>
      </c>
      <c r="S215" s="28">
        <f t="shared" si="44"/>
        <v>0.727432726036875</v>
      </c>
      <c r="T215" s="27">
        <v>102.3</v>
      </c>
      <c r="U215" s="27">
        <v>53.44</v>
      </c>
      <c r="V215" s="27">
        <f t="shared" si="45"/>
        <v>33.697804345907</v>
      </c>
      <c r="W215" s="27">
        <v>44.6</v>
      </c>
      <c r="X215" s="28">
        <v>2624.868933816</v>
      </c>
      <c r="Y215" s="28">
        <f t="shared" si="46"/>
        <v>0.165517065429231</v>
      </c>
      <c r="Z215" s="27">
        <v>4117.2117</v>
      </c>
      <c r="AA215" s="27">
        <f t="shared" si="47"/>
        <v>0.259620124096705</v>
      </c>
      <c r="AB215" s="27">
        <v>18.05</v>
      </c>
      <c r="AC215" s="27">
        <v>28.08</v>
      </c>
      <c r="AD215" s="27">
        <f t="shared" si="48"/>
        <v>0.626785714285714</v>
      </c>
      <c r="AE215" s="27">
        <v>234.17</v>
      </c>
      <c r="AF215" s="27">
        <f t="shared" si="49"/>
        <v>0.0522700892857143</v>
      </c>
      <c r="AG215" s="27">
        <v>422.35</v>
      </c>
      <c r="AH215" s="27">
        <v>3882.7</v>
      </c>
      <c r="AI215" s="27">
        <f t="shared" si="50"/>
        <v>10.8777397172071</v>
      </c>
      <c r="AJ215" s="27">
        <v>15.55</v>
      </c>
      <c r="AK215" s="29">
        <f t="shared" si="51"/>
        <v>0.00347098214285714</v>
      </c>
    </row>
    <row r="216" spans="1:37">
      <c r="A216" s="14">
        <v>16</v>
      </c>
      <c r="B216" s="14">
        <v>2015</v>
      </c>
      <c r="C216" s="27" t="s">
        <v>95</v>
      </c>
      <c r="D216" s="27">
        <v>31321</v>
      </c>
      <c r="E216" s="27">
        <v>4485</v>
      </c>
      <c r="F216" s="27">
        <f t="shared" si="39"/>
        <v>6.9835005574136</v>
      </c>
      <c r="G216" s="27">
        <v>1474968</v>
      </c>
      <c r="H216" s="27">
        <f t="shared" si="40"/>
        <v>0.866043884423202</v>
      </c>
      <c r="I216" s="27">
        <v>64.84998</v>
      </c>
      <c r="J216" s="27">
        <f t="shared" si="41"/>
        <v>0.380773878375443</v>
      </c>
      <c r="K216" s="27">
        <v>17031.1</v>
      </c>
      <c r="L216" s="27">
        <v>24161</v>
      </c>
      <c r="M216" s="27">
        <f t="shared" si="42"/>
        <v>5.38706800445931</v>
      </c>
      <c r="N216" s="27">
        <v>26500</v>
      </c>
      <c r="O216" s="27">
        <v>11139</v>
      </c>
      <c r="P216" s="27">
        <f t="shared" si="43"/>
        <v>2.37902863811832</v>
      </c>
      <c r="Q216" s="27">
        <v>6949</v>
      </c>
      <c r="R216" s="28">
        <v>8367.7</v>
      </c>
      <c r="S216" s="28">
        <f t="shared" si="44"/>
        <v>0.830455202743884</v>
      </c>
      <c r="T216" s="27">
        <v>101.5</v>
      </c>
      <c r="U216" s="27">
        <v>52.81</v>
      </c>
      <c r="V216" s="27">
        <f t="shared" si="45"/>
        <v>31.0079795198196</v>
      </c>
      <c r="W216" s="27">
        <v>44.1</v>
      </c>
      <c r="X216" s="28">
        <v>2640.816935536</v>
      </c>
      <c r="Y216" s="28">
        <f t="shared" si="46"/>
        <v>0.15505850682199</v>
      </c>
      <c r="Z216" s="27">
        <v>4520.448152</v>
      </c>
      <c r="AA216" s="27">
        <f t="shared" si="47"/>
        <v>0.26542314659652</v>
      </c>
      <c r="AB216" s="27">
        <v>18.07</v>
      </c>
      <c r="AC216" s="27">
        <v>29.16</v>
      </c>
      <c r="AD216" s="27">
        <f t="shared" si="48"/>
        <v>0.650167224080268</v>
      </c>
      <c r="AE216" s="27">
        <v>286.21</v>
      </c>
      <c r="AF216" s="27">
        <f t="shared" si="49"/>
        <v>0.0638149386845039</v>
      </c>
      <c r="AG216" s="27">
        <v>510.18</v>
      </c>
      <c r="AH216" s="27">
        <v>4412.55</v>
      </c>
      <c r="AI216" s="27">
        <f t="shared" si="50"/>
        <v>11.5620219600911</v>
      </c>
      <c r="AJ216" s="27">
        <v>15.66</v>
      </c>
      <c r="AK216" s="29">
        <f t="shared" si="51"/>
        <v>0.00349163879598662</v>
      </c>
    </row>
    <row r="217" spans="1:37">
      <c r="A217" s="14">
        <v>16</v>
      </c>
      <c r="B217" s="14">
        <v>2016</v>
      </c>
      <c r="C217" s="27" t="s">
        <v>95</v>
      </c>
      <c r="D217" s="27">
        <v>34924</v>
      </c>
      <c r="E217" s="27">
        <v>4496</v>
      </c>
      <c r="F217" s="27">
        <f t="shared" si="39"/>
        <v>7.76779359430605</v>
      </c>
      <c r="G217" s="27">
        <v>1797561</v>
      </c>
      <c r="H217" s="27">
        <f t="shared" si="40"/>
        <v>0.958126878877684</v>
      </c>
      <c r="I217" s="27">
        <v>79.01001</v>
      </c>
      <c r="J217" s="27">
        <f t="shared" si="41"/>
        <v>0.42113516192994</v>
      </c>
      <c r="K217" s="27">
        <v>18761.2</v>
      </c>
      <c r="L217" s="27">
        <v>31472</v>
      </c>
      <c r="M217" s="27">
        <f t="shared" si="42"/>
        <v>7</v>
      </c>
      <c r="N217" s="27">
        <v>28673</v>
      </c>
      <c r="O217" s="27">
        <v>12138</v>
      </c>
      <c r="P217" s="27">
        <f t="shared" si="43"/>
        <v>2.36225078266601</v>
      </c>
      <c r="Q217" s="27">
        <v>8234.6</v>
      </c>
      <c r="R217" s="28">
        <v>8732.5</v>
      </c>
      <c r="S217" s="28">
        <f t="shared" si="44"/>
        <v>0.942983109075293</v>
      </c>
      <c r="T217" s="27">
        <v>102</v>
      </c>
      <c r="U217" s="27">
        <v>45.81</v>
      </c>
      <c r="V217" s="27">
        <f t="shared" si="45"/>
        <v>24.4174146643072</v>
      </c>
      <c r="W217" s="27">
        <v>43.6</v>
      </c>
      <c r="X217" s="28">
        <v>2658.806878161</v>
      </c>
      <c r="Y217" s="28">
        <f t="shared" si="46"/>
        <v>0.141718380389367</v>
      </c>
      <c r="Z217" s="27">
        <v>5163.591174</v>
      </c>
      <c r="AA217" s="27">
        <f t="shared" si="47"/>
        <v>0.275227126942839</v>
      </c>
      <c r="AB217" s="27">
        <v>17.29</v>
      </c>
      <c r="AC217" s="27">
        <v>30.17</v>
      </c>
      <c r="AD217" s="27">
        <f t="shared" si="48"/>
        <v>0.671040925266904</v>
      </c>
      <c r="AE217" s="27">
        <v>349.06</v>
      </c>
      <c r="AF217" s="27">
        <f t="shared" si="49"/>
        <v>0.0776379003558719</v>
      </c>
      <c r="AG217" s="27">
        <v>582.23</v>
      </c>
      <c r="AH217" s="27">
        <v>4617.4</v>
      </c>
      <c r="AI217" s="27">
        <f t="shared" si="50"/>
        <v>12.6094771949582</v>
      </c>
      <c r="AJ217" s="27">
        <v>16.19</v>
      </c>
      <c r="AK217" s="29">
        <f t="shared" si="51"/>
        <v>0.00360097864768683</v>
      </c>
    </row>
    <row r="218" spans="1:37">
      <c r="A218" s="14">
        <v>16</v>
      </c>
      <c r="B218" s="14">
        <v>2017</v>
      </c>
      <c r="C218" s="27" t="s">
        <v>95</v>
      </c>
      <c r="D218" s="27">
        <v>45082</v>
      </c>
      <c r="E218" s="27">
        <v>4511</v>
      </c>
      <c r="F218" s="27">
        <f t="shared" si="39"/>
        <v>9.99379295056528</v>
      </c>
      <c r="G218" s="27">
        <v>2216865</v>
      </c>
      <c r="H218" s="27">
        <f t="shared" si="40"/>
        <v>1.0815241784404</v>
      </c>
      <c r="I218" s="27">
        <v>96.20998</v>
      </c>
      <c r="J218" s="27">
        <f t="shared" si="41"/>
        <v>0.46937192646944</v>
      </c>
      <c r="K218" s="27">
        <v>20497.6</v>
      </c>
      <c r="L218" s="27">
        <v>33029</v>
      </c>
      <c r="M218" s="27">
        <f t="shared" si="42"/>
        <v>7.32187984925737</v>
      </c>
      <c r="N218" s="27">
        <v>31198</v>
      </c>
      <c r="O218" s="27">
        <v>13242</v>
      </c>
      <c r="P218" s="27">
        <f t="shared" si="43"/>
        <v>2.35598852137139</v>
      </c>
      <c r="Q218" s="27">
        <v>9217.8</v>
      </c>
      <c r="R218" s="28">
        <v>9444.6</v>
      </c>
      <c r="S218" s="28">
        <f t="shared" si="44"/>
        <v>0.97598627787307</v>
      </c>
      <c r="T218" s="27">
        <v>102</v>
      </c>
      <c r="U218" s="27">
        <v>31.72</v>
      </c>
      <c r="V218" s="27">
        <f t="shared" si="45"/>
        <v>15.4749824369682</v>
      </c>
      <c r="W218" s="27">
        <v>45.2</v>
      </c>
      <c r="X218" s="28">
        <v>2993.679521712</v>
      </c>
      <c r="Y218" s="28">
        <f t="shared" si="46"/>
        <v>0.146050245965967</v>
      </c>
      <c r="Z218" s="27">
        <v>5455.251846</v>
      </c>
      <c r="AA218" s="27">
        <f t="shared" si="47"/>
        <v>0.266141004117555</v>
      </c>
      <c r="AB218" s="27">
        <v>18.03</v>
      </c>
      <c r="AC218" s="27">
        <v>31.78</v>
      </c>
      <c r="AD218" s="27">
        <f t="shared" si="48"/>
        <v>0.704500110840169</v>
      </c>
      <c r="AE218" s="27">
        <v>412.75</v>
      </c>
      <c r="AF218" s="27">
        <f t="shared" si="49"/>
        <v>0.0914985590778098</v>
      </c>
      <c r="AG218" s="27">
        <v>663.93</v>
      </c>
      <c r="AH218" s="27">
        <v>5111.47</v>
      </c>
      <c r="AI218" s="27">
        <f t="shared" si="50"/>
        <v>12.9890227273172</v>
      </c>
      <c r="AJ218" s="27">
        <v>16.23</v>
      </c>
      <c r="AK218" s="29">
        <f t="shared" si="51"/>
        <v>0.00359787186876524</v>
      </c>
    </row>
    <row r="219" spans="1:37">
      <c r="A219" s="14">
        <v>16</v>
      </c>
      <c r="B219" s="14">
        <v>2018</v>
      </c>
      <c r="C219" s="27" t="s">
        <v>95</v>
      </c>
      <c r="D219" s="27">
        <v>67394</v>
      </c>
      <c r="E219" s="27">
        <v>4513</v>
      </c>
      <c r="F219" s="27">
        <f t="shared" si="39"/>
        <v>14.9333037890538</v>
      </c>
      <c r="G219" s="27">
        <v>2677714</v>
      </c>
      <c r="H219" s="27">
        <f t="shared" si="40"/>
        <v>1.16336865520552</v>
      </c>
      <c r="I219" s="27">
        <v>115.82</v>
      </c>
      <c r="J219" s="27">
        <f t="shared" si="41"/>
        <v>0.503195478105218</v>
      </c>
      <c r="K219" s="27">
        <v>23016.9</v>
      </c>
      <c r="L219" s="27">
        <v>52819</v>
      </c>
      <c r="M219" s="27">
        <f t="shared" si="42"/>
        <v>11.7037447374252</v>
      </c>
      <c r="N219" s="27">
        <v>33819</v>
      </c>
      <c r="O219" s="27">
        <v>14460</v>
      </c>
      <c r="P219" s="27">
        <f t="shared" si="43"/>
        <v>2.33879668049793</v>
      </c>
      <c r="Q219" s="27">
        <v>11058.4</v>
      </c>
      <c r="R219" s="28">
        <v>10081.2</v>
      </c>
      <c r="S219" s="28">
        <f t="shared" si="44"/>
        <v>1.09693290481292</v>
      </c>
      <c r="T219" s="27">
        <v>102.1</v>
      </c>
      <c r="U219" s="27">
        <v>24.94</v>
      </c>
      <c r="V219" s="27">
        <f t="shared" si="45"/>
        <v>10.8355165117805</v>
      </c>
      <c r="W219" s="27">
        <v>45.9</v>
      </c>
      <c r="X219" s="28">
        <v>3188.765183616</v>
      </c>
      <c r="Y219" s="28">
        <f t="shared" si="46"/>
        <v>0.138540167599286</v>
      </c>
      <c r="Z219" s="27">
        <v>5804.78328</v>
      </c>
      <c r="AA219" s="27">
        <f t="shared" si="47"/>
        <v>0.25219657208399</v>
      </c>
      <c r="AB219" s="27">
        <v>18.06</v>
      </c>
      <c r="AC219" s="27">
        <v>32.58</v>
      </c>
      <c r="AD219" s="27">
        <f t="shared" si="48"/>
        <v>0.72191446931088</v>
      </c>
      <c r="AE219" s="27">
        <v>478.52</v>
      </c>
      <c r="AF219" s="27">
        <f t="shared" si="49"/>
        <v>0.106031464657656</v>
      </c>
      <c r="AG219" s="27">
        <v>761.06</v>
      </c>
      <c r="AH219" s="27">
        <v>5667.52</v>
      </c>
      <c r="AI219" s="27">
        <f t="shared" si="50"/>
        <v>13.4284484218847</v>
      </c>
      <c r="AJ219" s="27">
        <v>16.19</v>
      </c>
      <c r="AK219" s="29">
        <f t="shared" si="51"/>
        <v>0.00358741413693774</v>
      </c>
    </row>
    <row r="220" spans="1:37">
      <c r="A220" s="14">
        <v>16</v>
      </c>
      <c r="B220" s="14">
        <v>2019</v>
      </c>
      <c r="C220" s="27" t="s">
        <v>95</v>
      </c>
      <c r="D220" s="27">
        <v>85032</v>
      </c>
      <c r="E220" s="27">
        <v>4516</v>
      </c>
      <c r="F220" s="27">
        <f t="shared" si="39"/>
        <v>18.829052258636</v>
      </c>
      <c r="G220" s="27">
        <v>3202151</v>
      </c>
      <c r="H220" s="27">
        <f t="shared" si="40"/>
        <v>1.29515895486167</v>
      </c>
      <c r="I220" s="27">
        <v>148.61</v>
      </c>
      <c r="J220" s="27">
        <f t="shared" si="41"/>
        <v>0.601075877689694</v>
      </c>
      <c r="K220" s="27">
        <v>24724</v>
      </c>
      <c r="L220" s="27">
        <v>59140</v>
      </c>
      <c r="M220" s="27">
        <f t="shared" si="42"/>
        <v>13.0956598759965</v>
      </c>
      <c r="N220" s="27">
        <v>36546</v>
      </c>
      <c r="O220" s="27">
        <v>15796</v>
      </c>
      <c r="P220" s="27">
        <f t="shared" si="43"/>
        <v>2.31362370220309</v>
      </c>
      <c r="Q220" s="27">
        <v>12281</v>
      </c>
      <c r="R220" s="28">
        <v>10385.3</v>
      </c>
      <c r="S220" s="28">
        <f t="shared" si="44"/>
        <v>1.18253685497771</v>
      </c>
      <c r="T220" s="27">
        <v>102.9</v>
      </c>
      <c r="U220" s="27">
        <v>22.71</v>
      </c>
      <c r="V220" s="27">
        <f t="shared" si="45"/>
        <v>9.18540689208866</v>
      </c>
      <c r="W220" s="27">
        <v>45.5</v>
      </c>
      <c r="X220" s="28">
        <v>3510.631680255</v>
      </c>
      <c r="Y220" s="28">
        <f t="shared" si="46"/>
        <v>0.141992868478199</v>
      </c>
      <c r="Z220" s="27">
        <v>6966.450225</v>
      </c>
      <c r="AA220" s="27">
        <f t="shared" si="47"/>
        <v>0.281768735843715</v>
      </c>
      <c r="AB220" s="27">
        <v>18.41</v>
      </c>
      <c r="AC220" s="27">
        <v>34.83</v>
      </c>
      <c r="AD220" s="27">
        <f t="shared" si="48"/>
        <v>0.771257750221435</v>
      </c>
      <c r="AE220" s="27">
        <v>537.77</v>
      </c>
      <c r="AF220" s="27">
        <f t="shared" si="49"/>
        <v>0.119081045172719</v>
      </c>
      <c r="AG220" s="27">
        <v>817.76</v>
      </c>
      <c r="AH220" s="27">
        <v>6386.8</v>
      </c>
      <c r="AI220" s="27">
        <f t="shared" si="50"/>
        <v>12.8039080603745</v>
      </c>
      <c r="AJ220" s="27">
        <v>20.91</v>
      </c>
      <c r="AK220" s="29">
        <f t="shared" si="51"/>
        <v>0.00463020372010629</v>
      </c>
    </row>
    <row r="221" spans="1:37">
      <c r="A221" s="14">
        <v>16</v>
      </c>
      <c r="B221" s="14">
        <v>2020</v>
      </c>
      <c r="C221" s="27" t="s">
        <v>95</v>
      </c>
      <c r="D221" s="27">
        <v>100473</v>
      </c>
      <c r="E221" s="27">
        <v>4519</v>
      </c>
      <c r="F221" s="27">
        <f t="shared" si="39"/>
        <v>22.2334587298075</v>
      </c>
      <c r="G221" s="27">
        <v>3460219</v>
      </c>
      <c r="H221" s="27">
        <f t="shared" si="40"/>
        <v>1.33985107684683</v>
      </c>
      <c r="I221" s="27">
        <v>233.41</v>
      </c>
      <c r="J221" s="27">
        <f t="shared" si="41"/>
        <v>0.903800134751059</v>
      </c>
      <c r="K221" s="27">
        <v>25825.4</v>
      </c>
      <c r="L221" s="27">
        <v>80239</v>
      </c>
      <c r="M221" s="27">
        <f t="shared" si="42"/>
        <v>17.755919451206</v>
      </c>
      <c r="N221" s="27">
        <v>38556</v>
      </c>
      <c r="O221" s="27">
        <v>16981</v>
      </c>
      <c r="P221" s="27">
        <f t="shared" si="43"/>
        <v>2.27053765973735</v>
      </c>
      <c r="Q221" s="27">
        <v>12949.9</v>
      </c>
      <c r="R221" s="28">
        <v>10631.7</v>
      </c>
      <c r="S221" s="28">
        <f t="shared" si="44"/>
        <v>1.21804603214914</v>
      </c>
      <c r="T221" s="27">
        <v>102.6</v>
      </c>
      <c r="U221" s="27">
        <v>10.25</v>
      </c>
      <c r="V221" s="27">
        <f t="shared" si="45"/>
        <v>3.96896079053955</v>
      </c>
      <c r="W221" s="27">
        <v>46.4</v>
      </c>
      <c r="X221" s="28">
        <v>4002.390063936</v>
      </c>
      <c r="Y221" s="28">
        <f t="shared" si="46"/>
        <v>0.15497882177763</v>
      </c>
      <c r="Z221" s="27">
        <v>9179.739936</v>
      </c>
      <c r="AA221" s="27">
        <f t="shared" si="47"/>
        <v>0.355453930471551</v>
      </c>
      <c r="AB221" s="27">
        <v>18.78</v>
      </c>
      <c r="AC221" s="27">
        <v>36.78</v>
      </c>
      <c r="AD221" s="27">
        <f t="shared" si="48"/>
        <v>0.813896879840673</v>
      </c>
      <c r="AE221" s="27">
        <v>588.56</v>
      </c>
      <c r="AF221" s="27">
        <f t="shared" si="49"/>
        <v>0.130241203806152</v>
      </c>
      <c r="AG221" s="27">
        <v>865.65</v>
      </c>
      <c r="AH221" s="27">
        <v>6674.08</v>
      </c>
      <c r="AI221" s="27">
        <f t="shared" si="50"/>
        <v>12.97032699638</v>
      </c>
      <c r="AJ221" s="27">
        <v>21.06</v>
      </c>
      <c r="AK221" s="29">
        <f t="shared" si="51"/>
        <v>0.00466032308032751</v>
      </c>
    </row>
    <row r="222" spans="1:37">
      <c r="A222" s="14">
        <v>16</v>
      </c>
      <c r="B222" s="14">
        <v>2021</v>
      </c>
      <c r="C222" s="27" t="s">
        <v>95</v>
      </c>
      <c r="D222" s="27">
        <v>97497</v>
      </c>
      <c r="E222" s="27">
        <v>4517</v>
      </c>
      <c r="F222" s="27">
        <f t="shared" si="39"/>
        <v>21.5844587115342</v>
      </c>
      <c r="G222" s="27">
        <v>3978466</v>
      </c>
      <c r="H222" s="27">
        <f t="shared" si="40"/>
        <v>1.33334651554048</v>
      </c>
      <c r="I222" s="27">
        <v>409.3799</v>
      </c>
      <c r="J222" s="27">
        <f t="shared" si="41"/>
        <v>1.37199931631265</v>
      </c>
      <c r="K222" s="27">
        <v>29838.2</v>
      </c>
      <c r="L222" s="27">
        <v>97372</v>
      </c>
      <c r="M222" s="27">
        <f t="shared" si="42"/>
        <v>21.5567854770866</v>
      </c>
      <c r="N222" s="27">
        <v>41684</v>
      </c>
      <c r="O222" s="27">
        <v>18684</v>
      </c>
      <c r="P222" s="27">
        <f t="shared" si="43"/>
        <v>2.23099978591308</v>
      </c>
      <c r="Q222" s="27">
        <v>14945</v>
      </c>
      <c r="R222" s="28">
        <v>12559.3</v>
      </c>
      <c r="S222" s="28">
        <f t="shared" si="44"/>
        <v>1.18995485417181</v>
      </c>
      <c r="T222" s="27">
        <v>100.9</v>
      </c>
      <c r="U222" s="27">
        <v>8.75</v>
      </c>
      <c r="V222" s="27">
        <f t="shared" si="45"/>
        <v>2.93248252240417</v>
      </c>
      <c r="W222" s="27">
        <v>46.9</v>
      </c>
      <c r="X222" s="28">
        <v>4965.71955</v>
      </c>
      <c r="Y222" s="28">
        <f t="shared" si="46"/>
        <v>0.166421551903265</v>
      </c>
      <c r="Z222" s="27">
        <v>9793.377</v>
      </c>
      <c r="AA222" s="27">
        <f t="shared" si="47"/>
        <v>0.328216078717885</v>
      </c>
      <c r="AB222" s="27">
        <v>18.47</v>
      </c>
      <c r="AC222" s="27">
        <v>38.17</v>
      </c>
      <c r="AD222" s="27">
        <f t="shared" si="48"/>
        <v>0.845029887093203</v>
      </c>
      <c r="AE222" s="27">
        <v>640.06</v>
      </c>
      <c r="AF222" s="27">
        <f t="shared" si="49"/>
        <v>0.141700243524463</v>
      </c>
      <c r="AG222" s="27">
        <v>892.12</v>
      </c>
      <c r="AH222" s="27">
        <v>6778.87</v>
      </c>
      <c r="AI222" s="27">
        <f t="shared" si="50"/>
        <v>13.1603054786417</v>
      </c>
      <c r="AJ222" s="27">
        <v>21.11</v>
      </c>
      <c r="AK222" s="29">
        <f t="shared" si="51"/>
        <v>0.00467345583351782</v>
      </c>
    </row>
    <row r="223" spans="1:37">
      <c r="A223" s="14">
        <v>16</v>
      </c>
      <c r="B223" s="14">
        <v>2022</v>
      </c>
      <c r="C223" s="27" t="s">
        <v>95</v>
      </c>
      <c r="D223" s="27">
        <v>101018</v>
      </c>
      <c r="E223" s="27">
        <v>4528</v>
      </c>
      <c r="F223" s="27">
        <f t="shared" si="39"/>
        <v>22.309628975265</v>
      </c>
      <c r="G223" s="27">
        <v>4396905</v>
      </c>
      <c r="H223" s="27">
        <f t="shared" si="40"/>
        <v>1.39283168768472</v>
      </c>
      <c r="I223" s="27">
        <v>733.8802</v>
      </c>
      <c r="J223" s="27">
        <f t="shared" si="41"/>
        <v>2.324752519157</v>
      </c>
      <c r="K223" s="27">
        <v>31568.1</v>
      </c>
      <c r="L223" s="27">
        <v>75830</v>
      </c>
      <c r="M223" s="27">
        <f t="shared" si="42"/>
        <v>16.7469081272085</v>
      </c>
      <c r="N223" s="27">
        <v>43697</v>
      </c>
      <c r="O223" s="27">
        <v>19936</v>
      </c>
      <c r="P223" s="27">
        <f t="shared" si="43"/>
        <v>2.191863964687</v>
      </c>
      <c r="Q223" s="27">
        <v>16268.8</v>
      </c>
      <c r="R223" s="28">
        <v>12832.9</v>
      </c>
      <c r="S223" s="28">
        <f t="shared" si="44"/>
        <v>1.26774150815482</v>
      </c>
      <c r="T223" s="27">
        <v>102</v>
      </c>
      <c r="U223" s="27">
        <v>7.6</v>
      </c>
      <c r="V223" s="27">
        <f t="shared" si="45"/>
        <v>2.40749364073226</v>
      </c>
      <c r="W223" s="27">
        <v>46.6</v>
      </c>
      <c r="X223" s="28">
        <v>6400.55676</v>
      </c>
      <c r="Y223" s="28">
        <f t="shared" si="46"/>
        <v>0.202753943379551</v>
      </c>
      <c r="Z223" s="27">
        <v>10842.4732</v>
      </c>
      <c r="AA223" s="27">
        <f t="shared" si="47"/>
        <v>0.343462964194868</v>
      </c>
      <c r="AB223" s="27">
        <v>18.46</v>
      </c>
      <c r="AC223" s="27">
        <v>39.08</v>
      </c>
      <c r="AD223" s="27">
        <f t="shared" si="48"/>
        <v>0.863074204946996</v>
      </c>
      <c r="AE223" s="27">
        <v>685.47</v>
      </c>
      <c r="AF223" s="27">
        <f t="shared" si="49"/>
        <v>0.151384717314488</v>
      </c>
      <c r="AG223" s="27">
        <v>1022.85</v>
      </c>
      <c r="AH223" s="27">
        <v>7289.07</v>
      </c>
      <c r="AI223" s="27">
        <f t="shared" si="50"/>
        <v>14.0326543715453</v>
      </c>
      <c r="AJ223" s="27">
        <v>21.07</v>
      </c>
      <c r="AK223" s="29">
        <f t="shared" si="51"/>
        <v>0.00465326855123675</v>
      </c>
    </row>
    <row r="224" spans="1:37">
      <c r="A224" s="14">
        <v>16</v>
      </c>
      <c r="B224" s="14">
        <v>2023</v>
      </c>
      <c r="C224" s="27" t="s">
        <v>95</v>
      </c>
      <c r="D224" s="27">
        <v>126157</v>
      </c>
      <c r="E224" s="27">
        <v>4515</v>
      </c>
      <c r="F224" s="27">
        <f t="shared" si="39"/>
        <v>27.9417497231451</v>
      </c>
      <c r="G224" s="27">
        <v>4840718</v>
      </c>
      <c r="H224" s="27">
        <f t="shared" si="40"/>
        <v>1.48137931456586</v>
      </c>
      <c r="I224" s="27">
        <v>1584.87</v>
      </c>
      <c r="J224" s="27">
        <f t="shared" si="41"/>
        <v>4.85009379657313</v>
      </c>
      <c r="K224" s="27">
        <v>32677.1</v>
      </c>
      <c r="L224" s="27">
        <v>60120</v>
      </c>
      <c r="M224" s="27">
        <f t="shared" si="42"/>
        <v>13.3156146179402</v>
      </c>
      <c r="N224" s="27">
        <v>45554</v>
      </c>
      <c r="O224" s="27">
        <v>21358</v>
      </c>
      <c r="P224" s="27">
        <f t="shared" si="43"/>
        <v>2.13287761026313</v>
      </c>
      <c r="Q224" s="27">
        <v>17125</v>
      </c>
      <c r="R224" s="28">
        <v>13115.7</v>
      </c>
      <c r="S224" s="28">
        <f t="shared" si="44"/>
        <v>1.30568707731955</v>
      </c>
      <c r="T224" s="27">
        <v>100.3</v>
      </c>
      <c r="U224" s="27">
        <v>6.4</v>
      </c>
      <c r="V224" s="27">
        <f t="shared" si="45"/>
        <v>1.95855813398374</v>
      </c>
      <c r="W224" s="27">
        <v>46.9</v>
      </c>
      <c r="X224" s="28">
        <v>5713.46436</v>
      </c>
      <c r="Y224" s="28">
        <f t="shared" si="46"/>
        <v>0.174846126492253</v>
      </c>
      <c r="Z224" s="27">
        <v>13374.6366</v>
      </c>
      <c r="AA224" s="27">
        <f t="shared" si="47"/>
        <v>0.409296926593853</v>
      </c>
      <c r="AB224" s="27">
        <v>18.21</v>
      </c>
      <c r="AC224" s="27">
        <v>43.91</v>
      </c>
      <c r="AD224" s="27">
        <f t="shared" si="48"/>
        <v>0.972535991140642</v>
      </c>
      <c r="AE224" s="27">
        <v>726.66</v>
      </c>
      <c r="AF224" s="27">
        <f t="shared" si="49"/>
        <v>0.160943521594684</v>
      </c>
      <c r="AG224" s="27">
        <v>1104.93</v>
      </c>
      <c r="AH224" s="27">
        <v>7492.88</v>
      </c>
      <c r="AI224" s="27">
        <f t="shared" si="50"/>
        <v>14.7463992483531</v>
      </c>
      <c r="AJ224" s="27">
        <v>20.96</v>
      </c>
      <c r="AK224" s="29">
        <f t="shared" si="51"/>
        <v>0.00464230343300111</v>
      </c>
    </row>
    <row r="225" spans="1:37">
      <c r="A225" s="14">
        <v>16</v>
      </c>
      <c r="B225" s="14">
        <v>2024</v>
      </c>
      <c r="C225" s="27" t="s">
        <v>95</v>
      </c>
      <c r="D225" s="27">
        <v>118257</v>
      </c>
      <c r="E225" s="27">
        <v>4502</v>
      </c>
      <c r="F225" s="27">
        <f t="shared" si="39"/>
        <v>26.267658818303</v>
      </c>
      <c r="G225" s="27">
        <v>5190579</v>
      </c>
      <c r="H225" s="27">
        <f t="shared" si="40"/>
        <v>1.51760222205979</v>
      </c>
      <c r="I225" s="27">
        <v>2582.654</v>
      </c>
      <c r="J225" s="27">
        <f t="shared" si="41"/>
        <v>7.55106790439295</v>
      </c>
      <c r="K225" s="27">
        <v>34202.5</v>
      </c>
      <c r="L225" s="27">
        <v>55760</v>
      </c>
      <c r="M225" s="27">
        <f t="shared" si="42"/>
        <v>12.3856063971568</v>
      </c>
      <c r="N225" s="27">
        <v>47514</v>
      </c>
      <c r="O225" s="27">
        <v>22673</v>
      </c>
      <c r="P225" s="27">
        <f t="shared" si="43"/>
        <v>2.0956203413752</v>
      </c>
      <c r="Q225" s="27">
        <v>17908.8</v>
      </c>
      <c r="R225" s="28">
        <v>13688.5</v>
      </c>
      <c r="S225" s="28">
        <f t="shared" si="44"/>
        <v>1.30830989516748</v>
      </c>
      <c r="T225" s="27">
        <v>100.5</v>
      </c>
      <c r="U225" s="27">
        <v>7.7463357611</v>
      </c>
      <c r="V225" s="27">
        <f t="shared" si="45"/>
        <v>2.26484489762444</v>
      </c>
      <c r="W225" s="27">
        <v>46.840125173106</v>
      </c>
      <c r="X225" s="28">
        <v>4711.71672</v>
      </c>
      <c r="Y225" s="28">
        <f t="shared" si="46"/>
        <v>0.137759424603465</v>
      </c>
      <c r="Z225" s="27">
        <v>15915.1723388437</v>
      </c>
      <c r="AA225" s="27">
        <f t="shared" si="47"/>
        <v>0.465321901581573</v>
      </c>
      <c r="AB225" s="27">
        <v>17.94</v>
      </c>
      <c r="AC225" s="27">
        <v>45.9674</v>
      </c>
      <c r="AD225" s="27">
        <f t="shared" si="48"/>
        <v>1.02104398045313</v>
      </c>
      <c r="AE225" s="27">
        <v>767.4193</v>
      </c>
      <c r="AF225" s="27">
        <f t="shared" si="49"/>
        <v>0.170461861394936</v>
      </c>
      <c r="AG225" s="27">
        <v>1124.4939</v>
      </c>
      <c r="AH225" s="27">
        <v>7696.52</v>
      </c>
      <c r="AI225" s="27">
        <f t="shared" si="50"/>
        <v>14.6104200339894</v>
      </c>
      <c r="AJ225" s="27">
        <v>20.9486</v>
      </c>
      <c r="AK225" s="29">
        <f t="shared" si="51"/>
        <v>0.00465317636605953</v>
      </c>
    </row>
    <row r="226" spans="1:37">
      <c r="A226" s="14">
        <v>17</v>
      </c>
      <c r="B226" s="14">
        <v>2011</v>
      </c>
      <c r="C226" s="27" t="s">
        <v>96</v>
      </c>
      <c r="D226" s="27">
        <v>51498</v>
      </c>
      <c r="E226" s="27">
        <v>7232</v>
      </c>
      <c r="F226" s="27">
        <f t="shared" si="39"/>
        <v>7.1208517699115</v>
      </c>
      <c r="G226" s="27">
        <v>1586189</v>
      </c>
      <c r="H226" s="27">
        <f t="shared" si="40"/>
        <v>0.730568771676101</v>
      </c>
      <c r="I226" s="27">
        <v>26.25</v>
      </c>
      <c r="J226" s="27">
        <f t="shared" si="41"/>
        <v>0.120902554843702</v>
      </c>
      <c r="K226" s="27">
        <v>21711.7</v>
      </c>
      <c r="L226" s="27">
        <v>11119</v>
      </c>
      <c r="M226" s="27">
        <f t="shared" si="42"/>
        <v>1.53747234513274</v>
      </c>
      <c r="N226" s="27">
        <v>18006</v>
      </c>
      <c r="O226" s="27">
        <v>7187</v>
      </c>
      <c r="P226" s="27">
        <f t="shared" si="43"/>
        <v>2.50535689439265</v>
      </c>
      <c r="Q226" s="27">
        <v>8733.4</v>
      </c>
      <c r="R226" s="28">
        <v>10275.5</v>
      </c>
      <c r="S226" s="28">
        <f t="shared" si="44"/>
        <v>0.849924577879422</v>
      </c>
      <c r="T226" s="27">
        <v>105.7</v>
      </c>
      <c r="U226" s="27">
        <v>141.21</v>
      </c>
      <c r="V226" s="27">
        <f t="shared" si="45"/>
        <v>65.0386657884919</v>
      </c>
      <c r="W226" s="27">
        <v>42.1</v>
      </c>
      <c r="X226" s="28">
        <v>3461.97073098</v>
      </c>
      <c r="Y226" s="28">
        <f t="shared" si="46"/>
        <v>0.159451849969371</v>
      </c>
      <c r="Z226" s="27">
        <v>2951.6716</v>
      </c>
      <c r="AA226" s="27">
        <f t="shared" si="47"/>
        <v>0.13594843333318</v>
      </c>
      <c r="AB226" s="27">
        <v>17.89</v>
      </c>
      <c r="AC226" s="27">
        <v>44.91</v>
      </c>
      <c r="AD226" s="27">
        <f t="shared" si="48"/>
        <v>0.620990044247788</v>
      </c>
      <c r="AE226" s="27">
        <v>510.61</v>
      </c>
      <c r="AF226" s="27">
        <f t="shared" si="49"/>
        <v>0.0706042588495575</v>
      </c>
      <c r="AG226" s="27">
        <v>426.23</v>
      </c>
      <c r="AH226" s="27">
        <v>3537.39</v>
      </c>
      <c r="AI226" s="27">
        <f t="shared" si="50"/>
        <v>12.0492792708749</v>
      </c>
      <c r="AJ226" s="27">
        <v>15.7</v>
      </c>
      <c r="AK226" s="29">
        <f t="shared" si="51"/>
        <v>0.00217090707964602</v>
      </c>
    </row>
    <row r="227" spans="1:37">
      <c r="A227" s="14">
        <v>17</v>
      </c>
      <c r="B227" s="14">
        <v>2012</v>
      </c>
      <c r="C227" s="27" t="s">
        <v>96</v>
      </c>
      <c r="D227" s="27">
        <v>55979</v>
      </c>
      <c r="E227" s="27">
        <v>7262</v>
      </c>
      <c r="F227" s="27">
        <f t="shared" si="39"/>
        <v>7.70848251170476</v>
      </c>
      <c r="G227" s="27">
        <v>1980850</v>
      </c>
      <c r="H227" s="27">
        <f t="shared" si="40"/>
        <v>0.845169878782966</v>
      </c>
      <c r="I227" s="27">
        <v>37.82</v>
      </c>
      <c r="J227" s="27">
        <f t="shared" si="41"/>
        <v>0.161366710329261</v>
      </c>
      <c r="K227" s="27">
        <v>23437.3</v>
      </c>
      <c r="L227" s="27">
        <v>15315</v>
      </c>
      <c r="M227" s="27">
        <f t="shared" si="42"/>
        <v>2.10892316166345</v>
      </c>
      <c r="N227" s="27">
        <v>20222</v>
      </c>
      <c r="O227" s="27">
        <v>8158</v>
      </c>
      <c r="P227" s="27">
        <f t="shared" si="43"/>
        <v>2.4787938220152</v>
      </c>
      <c r="Q227" s="27">
        <v>9603.6</v>
      </c>
      <c r="R227" s="28">
        <v>10919.7</v>
      </c>
      <c r="S227" s="28">
        <f t="shared" si="44"/>
        <v>0.879474710843704</v>
      </c>
      <c r="T227" s="27">
        <v>102.6</v>
      </c>
      <c r="U227" s="27">
        <v>134.12</v>
      </c>
      <c r="V227" s="27">
        <f t="shared" si="45"/>
        <v>57.2250216535181</v>
      </c>
      <c r="W227" s="27">
        <v>41</v>
      </c>
      <c r="X227" s="28">
        <v>3191.7931625</v>
      </c>
      <c r="Y227" s="28">
        <f t="shared" si="46"/>
        <v>0.136184337039676</v>
      </c>
      <c r="Z227" s="27">
        <v>3090.6</v>
      </c>
      <c r="AA227" s="27">
        <f t="shared" si="47"/>
        <v>0.131866725262722</v>
      </c>
      <c r="AB227" s="27">
        <v>17.65</v>
      </c>
      <c r="AC227" s="27">
        <v>46.33</v>
      </c>
      <c r="AD227" s="27">
        <f t="shared" si="48"/>
        <v>0.637978518314514</v>
      </c>
      <c r="AE227" s="27">
        <v>624.04</v>
      </c>
      <c r="AF227" s="27">
        <f t="shared" si="49"/>
        <v>0.0859322500688516</v>
      </c>
      <c r="AG227" s="27">
        <v>470.21</v>
      </c>
      <c r="AH227" s="27">
        <v>4079.44</v>
      </c>
      <c r="AI227" s="27">
        <f t="shared" si="50"/>
        <v>11.5263369482086</v>
      </c>
      <c r="AJ227" s="27">
        <v>16.3</v>
      </c>
      <c r="AK227" s="29">
        <f t="shared" si="51"/>
        <v>0.00224456072707243</v>
      </c>
    </row>
    <row r="228" spans="1:37">
      <c r="A228" s="14">
        <v>17</v>
      </c>
      <c r="B228" s="14">
        <v>2013</v>
      </c>
      <c r="C228" s="27" t="s">
        <v>96</v>
      </c>
      <c r="D228" s="27">
        <v>65049</v>
      </c>
      <c r="E228" s="27">
        <v>7288</v>
      </c>
      <c r="F228" s="27">
        <f t="shared" si="39"/>
        <v>8.92549396267838</v>
      </c>
      <c r="G228" s="27">
        <v>2327418</v>
      </c>
      <c r="H228" s="27">
        <f t="shared" si="40"/>
        <v>0.943837366327238</v>
      </c>
      <c r="I228" s="27">
        <v>31.56</v>
      </c>
      <c r="J228" s="27">
        <f t="shared" si="41"/>
        <v>0.127985206272735</v>
      </c>
      <c r="K228" s="27">
        <v>24659.1</v>
      </c>
      <c r="L228" s="27">
        <v>18186</v>
      </c>
      <c r="M228" s="27">
        <f t="shared" si="42"/>
        <v>2.49533479692645</v>
      </c>
      <c r="N228" s="27">
        <v>22227</v>
      </c>
      <c r="O228" s="27">
        <v>9188</v>
      </c>
      <c r="P228" s="27">
        <f t="shared" si="43"/>
        <v>2.41913365259033</v>
      </c>
      <c r="Q228" s="27">
        <v>10338.9</v>
      </c>
      <c r="R228" s="28">
        <v>11178.4</v>
      </c>
      <c r="S228" s="28">
        <f t="shared" si="44"/>
        <v>0.9248998067702</v>
      </c>
      <c r="T228" s="27">
        <v>103</v>
      </c>
      <c r="U228" s="27">
        <v>128.47</v>
      </c>
      <c r="V228" s="27">
        <f t="shared" si="45"/>
        <v>52.0984139729349</v>
      </c>
      <c r="W228" s="27">
        <v>41.2</v>
      </c>
      <c r="X228" s="28">
        <v>3400.783415172</v>
      </c>
      <c r="Y228" s="28">
        <f t="shared" si="46"/>
        <v>0.137911903320559</v>
      </c>
      <c r="Z228" s="27">
        <v>3377.895144</v>
      </c>
      <c r="AA228" s="27">
        <f t="shared" si="47"/>
        <v>0.136983715707386</v>
      </c>
      <c r="AB228" s="27">
        <v>17.54</v>
      </c>
      <c r="AC228" s="27">
        <v>49.2</v>
      </c>
      <c r="AD228" s="27">
        <f t="shared" si="48"/>
        <v>0.675082327113063</v>
      </c>
      <c r="AE228" s="27">
        <v>719.46</v>
      </c>
      <c r="AF228" s="27">
        <f t="shared" si="49"/>
        <v>0.098718441273326</v>
      </c>
      <c r="AG228" s="27">
        <v>528.62</v>
      </c>
      <c r="AH228" s="27">
        <v>4409.58</v>
      </c>
      <c r="AI228" s="27">
        <f t="shared" si="50"/>
        <v>11.9879897858753</v>
      </c>
      <c r="AJ228" s="27">
        <v>17.45</v>
      </c>
      <c r="AK228" s="29">
        <f t="shared" si="51"/>
        <v>0.0023943468715697</v>
      </c>
    </row>
    <row r="229" spans="1:37">
      <c r="A229" s="14">
        <v>17</v>
      </c>
      <c r="B229" s="14">
        <v>2014</v>
      </c>
      <c r="C229" s="27" t="s">
        <v>96</v>
      </c>
      <c r="D229" s="27">
        <v>75142</v>
      </c>
      <c r="E229" s="27">
        <v>7323</v>
      </c>
      <c r="F229" s="27">
        <f t="shared" si="39"/>
        <v>10.2610951795712</v>
      </c>
      <c r="G229" s="27">
        <v>2606711</v>
      </c>
      <c r="H229" s="27">
        <f t="shared" si="40"/>
        <v>1.01649541220008</v>
      </c>
      <c r="I229" s="27">
        <v>29.22</v>
      </c>
      <c r="J229" s="27">
        <f t="shared" si="41"/>
        <v>0.113944338073865</v>
      </c>
      <c r="K229" s="27">
        <v>25644.1</v>
      </c>
      <c r="L229" s="27">
        <v>20132</v>
      </c>
      <c r="M229" s="27">
        <f t="shared" si="42"/>
        <v>2.74914652464837</v>
      </c>
      <c r="N229" s="27">
        <v>24141</v>
      </c>
      <c r="O229" s="27">
        <v>10186</v>
      </c>
      <c r="P229" s="27">
        <f t="shared" si="43"/>
        <v>2.37001767131357</v>
      </c>
      <c r="Q229" s="27">
        <v>11002.5</v>
      </c>
      <c r="R229" s="28">
        <v>11476.9</v>
      </c>
      <c r="S229" s="28">
        <f t="shared" si="44"/>
        <v>0.958664796242888</v>
      </c>
      <c r="T229" s="27">
        <v>101.7</v>
      </c>
      <c r="U229" s="27">
        <v>118.99</v>
      </c>
      <c r="V229" s="27">
        <f t="shared" si="45"/>
        <v>46.4005365756646</v>
      </c>
      <c r="W229" s="27">
        <v>41.9</v>
      </c>
      <c r="X229" s="28">
        <v>3678.146408652</v>
      </c>
      <c r="Y229" s="28">
        <f t="shared" si="46"/>
        <v>0.143430512618965</v>
      </c>
      <c r="Z229" s="27">
        <v>3816.82878</v>
      </c>
      <c r="AA229" s="27">
        <f t="shared" si="47"/>
        <v>0.148838476686645</v>
      </c>
      <c r="AB229" s="27">
        <v>17.28</v>
      </c>
      <c r="AC229" s="27">
        <v>51.29</v>
      </c>
      <c r="AD229" s="27">
        <f t="shared" si="48"/>
        <v>0.700396012563157</v>
      </c>
      <c r="AE229" s="27">
        <v>834.9</v>
      </c>
      <c r="AF229" s="27">
        <f t="shared" si="49"/>
        <v>0.114010651372388</v>
      </c>
      <c r="AG229" s="27">
        <v>585.62</v>
      </c>
      <c r="AH229" s="27">
        <v>4677.3</v>
      </c>
      <c r="AI229" s="27">
        <f t="shared" si="50"/>
        <v>12.520471212024</v>
      </c>
      <c r="AJ229" s="27">
        <v>17.92</v>
      </c>
      <c r="AK229" s="29">
        <f t="shared" si="51"/>
        <v>0.00244708452819883</v>
      </c>
    </row>
    <row r="230" spans="1:37">
      <c r="A230" s="14">
        <v>17</v>
      </c>
      <c r="B230" s="14">
        <v>2015</v>
      </c>
      <c r="C230" s="27" t="s">
        <v>96</v>
      </c>
      <c r="D230" s="27">
        <v>79452</v>
      </c>
      <c r="E230" s="27">
        <v>7345</v>
      </c>
      <c r="F230" s="27">
        <f t="shared" si="39"/>
        <v>10.817154526889</v>
      </c>
      <c r="G230" s="27">
        <v>2858051</v>
      </c>
      <c r="H230" s="27">
        <f t="shared" si="40"/>
        <v>1.06866598614274</v>
      </c>
      <c r="I230" s="27">
        <v>39.54</v>
      </c>
      <c r="J230" s="27">
        <f t="shared" si="41"/>
        <v>0.147845693068752</v>
      </c>
      <c r="K230" s="27">
        <v>26744.1</v>
      </c>
      <c r="L230" s="27">
        <v>30130</v>
      </c>
      <c r="M230" s="27">
        <f t="shared" si="42"/>
        <v>4.10211027910143</v>
      </c>
      <c r="N230" s="27">
        <v>26152</v>
      </c>
      <c r="O230" s="27">
        <v>11051</v>
      </c>
      <c r="P230" s="27">
        <f t="shared" si="43"/>
        <v>2.36648267125147</v>
      </c>
      <c r="Q230" s="27">
        <v>12124.1</v>
      </c>
      <c r="R230" s="28">
        <v>11519.5</v>
      </c>
      <c r="S230" s="28">
        <f t="shared" si="44"/>
        <v>1.05248491688007</v>
      </c>
      <c r="T230" s="27">
        <v>100.9</v>
      </c>
      <c r="U230" s="27">
        <v>110.84</v>
      </c>
      <c r="V230" s="27">
        <f t="shared" si="45"/>
        <v>41.4446550828033</v>
      </c>
      <c r="W230" s="27">
        <v>41.2</v>
      </c>
      <c r="X230" s="28">
        <v>3208.482280432</v>
      </c>
      <c r="Y230" s="28">
        <f t="shared" si="46"/>
        <v>0.119969723431785</v>
      </c>
      <c r="Z230" s="27">
        <v>4585.597216</v>
      </c>
      <c r="AA230" s="27">
        <f t="shared" si="47"/>
        <v>0.171462012780389</v>
      </c>
      <c r="AB230" s="27">
        <v>17.46</v>
      </c>
      <c r="AC230" s="27">
        <v>53.33</v>
      </c>
      <c r="AD230" s="27">
        <f t="shared" si="48"/>
        <v>0.726072157930565</v>
      </c>
      <c r="AE230" s="27">
        <v>978.65</v>
      </c>
      <c r="AF230" s="27">
        <f t="shared" si="49"/>
        <v>0.133240299523485</v>
      </c>
      <c r="AG230" s="27">
        <v>763.68</v>
      </c>
      <c r="AH230" s="27">
        <v>5632.19</v>
      </c>
      <c r="AI230" s="27">
        <f t="shared" si="50"/>
        <v>13.5592016604553</v>
      </c>
      <c r="AJ230" s="27">
        <v>18.46</v>
      </c>
      <c r="AK230" s="29">
        <f t="shared" si="51"/>
        <v>0.00251327433628319</v>
      </c>
    </row>
    <row r="231" spans="1:37">
      <c r="A231" s="14">
        <v>17</v>
      </c>
      <c r="B231" s="14">
        <v>2016</v>
      </c>
      <c r="C231" s="27" t="s">
        <v>96</v>
      </c>
      <c r="D231" s="27">
        <v>82971</v>
      </c>
      <c r="E231" s="27">
        <v>7375</v>
      </c>
      <c r="F231" s="27">
        <f t="shared" si="39"/>
        <v>11.2503050847458</v>
      </c>
      <c r="G231" s="27">
        <v>3086608</v>
      </c>
      <c r="H231" s="27">
        <f t="shared" si="40"/>
        <v>1.06878118540013</v>
      </c>
      <c r="I231" s="27">
        <v>59</v>
      </c>
      <c r="J231" s="27">
        <f t="shared" si="41"/>
        <v>0.204295750994643</v>
      </c>
      <c r="K231" s="27">
        <v>28879.7</v>
      </c>
      <c r="L231" s="27">
        <v>31826</v>
      </c>
      <c r="M231" s="27">
        <f t="shared" si="42"/>
        <v>4.31538983050847</v>
      </c>
      <c r="N231" s="27">
        <v>28249</v>
      </c>
      <c r="O231" s="27">
        <v>11919</v>
      </c>
      <c r="P231" s="27">
        <f t="shared" si="43"/>
        <v>2.37008138266633</v>
      </c>
      <c r="Q231" s="27">
        <v>13464.9</v>
      </c>
      <c r="R231" s="28">
        <v>12332.3</v>
      </c>
      <c r="S231" s="28">
        <f t="shared" si="44"/>
        <v>1.09184012714579</v>
      </c>
      <c r="T231" s="27">
        <v>101.5</v>
      </c>
      <c r="U231" s="27">
        <v>55.18</v>
      </c>
      <c r="V231" s="27">
        <f t="shared" si="45"/>
        <v>19.1068466777702</v>
      </c>
      <c r="W231" s="27">
        <v>40.8</v>
      </c>
      <c r="X231" s="28">
        <v>3100.31876574</v>
      </c>
      <c r="Y231" s="28">
        <f t="shared" si="46"/>
        <v>0.107352872977905</v>
      </c>
      <c r="Z231" s="27">
        <v>5634.065283</v>
      </c>
      <c r="AA231" s="27">
        <f t="shared" si="47"/>
        <v>0.195087389515819</v>
      </c>
      <c r="AB231" s="27">
        <v>16.9</v>
      </c>
      <c r="AC231" s="27">
        <v>55.51</v>
      </c>
      <c r="AD231" s="27">
        <f t="shared" si="48"/>
        <v>0.752677966101695</v>
      </c>
      <c r="AE231" s="27">
        <v>1143.78</v>
      </c>
      <c r="AF231" s="27">
        <f t="shared" si="49"/>
        <v>0.155088813559322</v>
      </c>
      <c r="AG231" s="27">
        <v>839.27</v>
      </c>
      <c r="AH231" s="27">
        <v>6049.53</v>
      </c>
      <c r="AI231" s="27">
        <f t="shared" si="50"/>
        <v>13.8733091661666</v>
      </c>
      <c r="AJ231" s="27">
        <v>18.84</v>
      </c>
      <c r="AK231" s="29">
        <f t="shared" si="51"/>
        <v>0.00255457627118644</v>
      </c>
    </row>
    <row r="232" spans="1:37">
      <c r="A232" s="14">
        <v>17</v>
      </c>
      <c r="B232" s="14">
        <v>2017</v>
      </c>
      <c r="C232" s="27" t="s">
        <v>96</v>
      </c>
      <c r="D232" s="27">
        <v>79135</v>
      </c>
      <c r="E232" s="27">
        <v>7409</v>
      </c>
      <c r="F232" s="27">
        <f t="shared" si="39"/>
        <v>10.6809286003509</v>
      </c>
      <c r="G232" s="27">
        <v>3509684</v>
      </c>
      <c r="H232" s="27">
        <f t="shared" si="40"/>
        <v>1.12976903639085</v>
      </c>
      <c r="I232" s="27">
        <v>88.92001</v>
      </c>
      <c r="J232" s="27">
        <f t="shared" si="41"/>
        <v>0.286233957283804</v>
      </c>
      <c r="K232" s="27">
        <v>31065.5</v>
      </c>
      <c r="L232" s="27">
        <v>35348</v>
      </c>
      <c r="M232" s="27">
        <f t="shared" si="42"/>
        <v>4.77095424483736</v>
      </c>
      <c r="N232" s="27">
        <v>30548</v>
      </c>
      <c r="O232" s="27">
        <v>12881</v>
      </c>
      <c r="P232" s="27">
        <f t="shared" si="43"/>
        <v>2.37155500349352</v>
      </c>
      <c r="Q232" s="27">
        <v>15157.5</v>
      </c>
      <c r="R232" s="28">
        <v>12778</v>
      </c>
      <c r="S232" s="28">
        <f t="shared" si="44"/>
        <v>1.18621850054782</v>
      </c>
      <c r="T232" s="27">
        <v>101.7</v>
      </c>
      <c r="U232" s="27">
        <v>43.31</v>
      </c>
      <c r="V232" s="27">
        <f t="shared" si="45"/>
        <v>13.9415106790491</v>
      </c>
      <c r="W232" s="27">
        <v>41.8</v>
      </c>
      <c r="X232" s="28">
        <v>3366.146552274</v>
      </c>
      <c r="Y232" s="28">
        <f t="shared" si="46"/>
        <v>0.108356426011942</v>
      </c>
      <c r="Z232" s="27">
        <v>6469.439724</v>
      </c>
      <c r="AA232" s="27">
        <f t="shared" si="47"/>
        <v>0.20825158854678</v>
      </c>
      <c r="AB232" s="27">
        <v>17.11</v>
      </c>
      <c r="AC232" s="27">
        <v>59.06</v>
      </c>
      <c r="AD232" s="27">
        <f t="shared" si="48"/>
        <v>0.797138615197733</v>
      </c>
      <c r="AE232" s="27">
        <v>1279.38</v>
      </c>
      <c r="AF232" s="27">
        <f t="shared" si="49"/>
        <v>0.172679173977595</v>
      </c>
      <c r="AG232" s="27">
        <v>976.88</v>
      </c>
      <c r="AH232" s="27">
        <v>6639.18</v>
      </c>
      <c r="AI232" s="27">
        <f t="shared" si="50"/>
        <v>14.7138652664938</v>
      </c>
      <c r="AJ232" s="27">
        <v>19.17</v>
      </c>
      <c r="AK232" s="29">
        <f t="shared" si="51"/>
        <v>0.00258739371035227</v>
      </c>
    </row>
    <row r="233" spans="1:37">
      <c r="A233" s="14">
        <v>17</v>
      </c>
      <c r="B233" s="14">
        <v>2018</v>
      </c>
      <c r="C233" s="27" t="s">
        <v>96</v>
      </c>
      <c r="D233" s="27">
        <v>68956</v>
      </c>
      <c r="E233" s="27">
        <v>7426</v>
      </c>
      <c r="F233" s="27">
        <f t="shared" si="39"/>
        <v>9.28575276057097</v>
      </c>
      <c r="G233" s="27">
        <v>3819916</v>
      </c>
      <c r="H233" s="27">
        <f t="shared" si="40"/>
        <v>1.15941238959541</v>
      </c>
      <c r="I233" s="27">
        <v>275.98</v>
      </c>
      <c r="J233" s="27">
        <f t="shared" si="41"/>
        <v>0.837648344310559</v>
      </c>
      <c r="K233" s="27">
        <v>32947</v>
      </c>
      <c r="L233" s="27">
        <v>51894</v>
      </c>
      <c r="M233" s="27">
        <f t="shared" si="42"/>
        <v>6.9881497441422</v>
      </c>
      <c r="N233" s="27">
        <v>32977</v>
      </c>
      <c r="O233" s="27">
        <v>14031</v>
      </c>
      <c r="P233" s="27">
        <f t="shared" si="43"/>
        <v>2.35029577364407</v>
      </c>
      <c r="Q233" s="27">
        <v>16704.3</v>
      </c>
      <c r="R233" s="28">
        <v>12904.1</v>
      </c>
      <c r="S233" s="28">
        <f t="shared" si="44"/>
        <v>1.29449554792663</v>
      </c>
      <c r="T233" s="27">
        <v>102.4</v>
      </c>
      <c r="U233" s="27">
        <v>34.32</v>
      </c>
      <c r="V233" s="27">
        <f t="shared" si="45"/>
        <v>10.4167298995356</v>
      </c>
      <c r="W233" s="27">
        <v>41.6</v>
      </c>
      <c r="X233" s="28">
        <v>3566.836369902</v>
      </c>
      <c r="Y233" s="28">
        <f t="shared" si="46"/>
        <v>0.10825982243913</v>
      </c>
      <c r="Z233" s="27">
        <v>7190.79771</v>
      </c>
      <c r="AA233" s="27">
        <f t="shared" si="47"/>
        <v>0.218253489240295</v>
      </c>
      <c r="AB233" s="27">
        <v>17.39</v>
      </c>
      <c r="AC233" s="27">
        <v>62.4</v>
      </c>
      <c r="AD233" s="27">
        <f t="shared" si="48"/>
        <v>0.84029086991651</v>
      </c>
      <c r="AE233" s="27">
        <v>1411.48</v>
      </c>
      <c r="AF233" s="27">
        <f t="shared" si="49"/>
        <v>0.190072717479127</v>
      </c>
      <c r="AG233" s="27">
        <v>1137.84</v>
      </c>
      <c r="AH233" s="27">
        <v>7726.21</v>
      </c>
      <c r="AI233" s="27">
        <f t="shared" si="50"/>
        <v>14.7270136328161</v>
      </c>
      <c r="AJ233" s="27">
        <v>19.33</v>
      </c>
      <c r="AK233" s="29">
        <f t="shared" si="51"/>
        <v>0.0026030164287638</v>
      </c>
    </row>
    <row r="234" spans="1:37">
      <c r="A234" s="14">
        <v>17</v>
      </c>
      <c r="B234" s="14">
        <v>2019</v>
      </c>
      <c r="C234" s="27" t="s">
        <v>96</v>
      </c>
      <c r="D234" s="27">
        <v>76096</v>
      </c>
      <c r="E234" s="27">
        <v>7447</v>
      </c>
      <c r="F234" s="27">
        <f t="shared" si="39"/>
        <v>10.2183429568954</v>
      </c>
      <c r="G234" s="27">
        <v>4385826</v>
      </c>
      <c r="H234" s="27">
        <f t="shared" si="40"/>
        <v>1.23116089098488</v>
      </c>
      <c r="I234" s="27">
        <v>381.19</v>
      </c>
      <c r="J234" s="27">
        <f t="shared" si="41"/>
        <v>1.07005207236796</v>
      </c>
      <c r="K234" s="27">
        <v>35623.5</v>
      </c>
      <c r="L234" s="27">
        <v>57809</v>
      </c>
      <c r="M234" s="27">
        <f t="shared" si="42"/>
        <v>7.76272324425943</v>
      </c>
      <c r="N234" s="27">
        <v>35738</v>
      </c>
      <c r="O234" s="27">
        <v>15373</v>
      </c>
      <c r="P234" s="27">
        <f t="shared" si="43"/>
        <v>2.32472516750146</v>
      </c>
      <c r="Q234" s="27">
        <v>18504.2</v>
      </c>
      <c r="R234" s="28">
        <v>13600.9</v>
      </c>
      <c r="S234" s="28">
        <f t="shared" si="44"/>
        <v>1.36051290723408</v>
      </c>
      <c r="T234" s="27">
        <v>103</v>
      </c>
      <c r="U234" s="27">
        <v>28.69</v>
      </c>
      <c r="V234" s="27">
        <f t="shared" si="45"/>
        <v>8.05367243533061</v>
      </c>
      <c r="W234" s="27">
        <v>42.3</v>
      </c>
      <c r="X234" s="28">
        <v>4004.11580877</v>
      </c>
      <c r="Y234" s="28">
        <f t="shared" si="46"/>
        <v>0.11240096590088</v>
      </c>
      <c r="Z234" s="27">
        <v>10967.994135</v>
      </c>
      <c r="AA234" s="27">
        <f t="shared" si="47"/>
        <v>0.307886483220346</v>
      </c>
      <c r="AB234" s="27">
        <v>18</v>
      </c>
      <c r="AC234" s="27">
        <v>64.72</v>
      </c>
      <c r="AD234" s="27">
        <f t="shared" si="48"/>
        <v>0.869074795219552</v>
      </c>
      <c r="AE234" s="27">
        <v>1518.86</v>
      </c>
      <c r="AF234" s="27">
        <f t="shared" si="49"/>
        <v>0.203955955418289</v>
      </c>
      <c r="AG234" s="27">
        <v>1227.95</v>
      </c>
      <c r="AH234" s="27">
        <v>8309.04</v>
      </c>
      <c r="AI234" s="27">
        <f t="shared" si="50"/>
        <v>14.778482231401</v>
      </c>
      <c r="AJ234" s="27">
        <v>19.7</v>
      </c>
      <c r="AK234" s="29">
        <f t="shared" si="51"/>
        <v>0.00264536054787163</v>
      </c>
    </row>
    <row r="235" spans="1:37">
      <c r="A235" s="14">
        <v>17</v>
      </c>
      <c r="B235" s="14">
        <v>2020</v>
      </c>
      <c r="C235" s="27" t="s">
        <v>96</v>
      </c>
      <c r="D235" s="27">
        <v>86337</v>
      </c>
      <c r="E235" s="27">
        <v>7464</v>
      </c>
      <c r="F235" s="27">
        <f t="shared" si="39"/>
        <v>11.5671221864952</v>
      </c>
      <c r="G235" s="27">
        <v>4854544</v>
      </c>
      <c r="H235" s="27">
        <f t="shared" si="40"/>
        <v>1.31839930475402</v>
      </c>
      <c r="I235" s="27">
        <v>554.9599</v>
      </c>
      <c r="J235" s="27">
        <f t="shared" si="41"/>
        <v>1.50716266311802</v>
      </c>
      <c r="K235" s="27">
        <v>36821.5</v>
      </c>
      <c r="L235" s="27">
        <v>92196</v>
      </c>
      <c r="M235" s="27">
        <f t="shared" si="42"/>
        <v>12.3520900321543</v>
      </c>
      <c r="N235" s="27">
        <v>37286</v>
      </c>
      <c r="O235" s="27">
        <v>16467</v>
      </c>
      <c r="P235" s="27">
        <f t="shared" si="43"/>
        <v>2.26428614805368</v>
      </c>
      <c r="Q235" s="27">
        <v>19003.1</v>
      </c>
      <c r="R235" s="28">
        <v>13938</v>
      </c>
      <c r="S235" s="28">
        <f t="shared" si="44"/>
        <v>1.3634022097862</v>
      </c>
      <c r="T235" s="27">
        <v>102.1</v>
      </c>
      <c r="U235" s="27">
        <v>16.17</v>
      </c>
      <c r="V235" s="27">
        <f t="shared" si="45"/>
        <v>4.3914560786497</v>
      </c>
      <c r="W235" s="27">
        <v>42.9</v>
      </c>
      <c r="X235" s="28">
        <v>4446.898308576</v>
      </c>
      <c r="Y235" s="28">
        <f t="shared" si="46"/>
        <v>0.120769069934033</v>
      </c>
      <c r="Z235" s="27">
        <v>15547.328352</v>
      </c>
      <c r="AA235" s="27">
        <f t="shared" si="47"/>
        <v>0.422235062449927</v>
      </c>
      <c r="AB235" s="27">
        <v>17.8</v>
      </c>
      <c r="AC235" s="27">
        <v>67.5</v>
      </c>
      <c r="AD235" s="27">
        <f t="shared" si="48"/>
        <v>0.904340836012862</v>
      </c>
      <c r="AE235" s="27">
        <v>1606.46</v>
      </c>
      <c r="AF235" s="27">
        <f t="shared" si="49"/>
        <v>0.215227759914255</v>
      </c>
      <c r="AG235" s="27">
        <v>1412.67</v>
      </c>
      <c r="AH235" s="27">
        <v>9022.79</v>
      </c>
      <c r="AI235" s="27">
        <f t="shared" si="50"/>
        <v>15.6566871222759</v>
      </c>
      <c r="AJ235" s="27">
        <v>20.47</v>
      </c>
      <c r="AK235" s="29">
        <f t="shared" si="51"/>
        <v>0.0027424973204716</v>
      </c>
    </row>
    <row r="236" spans="1:37">
      <c r="A236" s="14">
        <v>17</v>
      </c>
      <c r="B236" s="14">
        <v>2021</v>
      </c>
      <c r="C236" s="27" t="s">
        <v>96</v>
      </c>
      <c r="D236" s="27">
        <v>83401</v>
      </c>
      <c r="E236" s="27">
        <v>7448</v>
      </c>
      <c r="F236" s="27">
        <f t="shared" si="39"/>
        <v>11.1977712137487</v>
      </c>
      <c r="G236" s="27">
        <v>5703924</v>
      </c>
      <c r="H236" s="27">
        <f t="shared" si="40"/>
        <v>1.38426613987487</v>
      </c>
      <c r="I236" s="27">
        <v>747.3202</v>
      </c>
      <c r="J236" s="27">
        <f t="shared" si="41"/>
        <v>1.81364626966368</v>
      </c>
      <c r="K236" s="27">
        <v>41205.4</v>
      </c>
      <c r="L236" s="27">
        <v>120034</v>
      </c>
      <c r="M236" s="27">
        <f t="shared" si="42"/>
        <v>16.1162728249194</v>
      </c>
      <c r="N236" s="27">
        <v>39791</v>
      </c>
      <c r="O236" s="27">
        <v>18179</v>
      </c>
      <c r="P236" s="27">
        <f t="shared" si="43"/>
        <v>2.18884427086198</v>
      </c>
      <c r="Q236" s="27">
        <v>20725.3</v>
      </c>
      <c r="R236" s="28">
        <v>16450.8</v>
      </c>
      <c r="S236" s="28">
        <f t="shared" si="44"/>
        <v>1.25983538794466</v>
      </c>
      <c r="T236" s="27">
        <v>101</v>
      </c>
      <c r="U236" s="27">
        <v>17.07</v>
      </c>
      <c r="V236" s="27">
        <f t="shared" si="45"/>
        <v>4.14266091337543</v>
      </c>
      <c r="W236" s="27">
        <v>42.9</v>
      </c>
      <c r="X236" s="28">
        <v>5329.58415</v>
      </c>
      <c r="Y236" s="28">
        <f t="shared" si="46"/>
        <v>0.12934188601494</v>
      </c>
      <c r="Z236" s="27">
        <v>15186.831</v>
      </c>
      <c r="AA236" s="27">
        <f t="shared" si="47"/>
        <v>0.368564095968004</v>
      </c>
      <c r="AB236" s="27">
        <v>17.91</v>
      </c>
      <c r="AC236" s="27">
        <v>71.03</v>
      </c>
      <c r="AD236" s="27">
        <f t="shared" si="48"/>
        <v>0.953678839957036</v>
      </c>
      <c r="AE236" s="27">
        <v>1686.89</v>
      </c>
      <c r="AF236" s="27">
        <f t="shared" si="49"/>
        <v>0.226488990332975</v>
      </c>
      <c r="AG236" s="27">
        <v>1405.03</v>
      </c>
      <c r="AH236" s="27">
        <v>8848.21</v>
      </c>
      <c r="AI236" s="27">
        <f t="shared" si="50"/>
        <v>15.8792569344534</v>
      </c>
      <c r="AJ236" s="27">
        <v>20.72</v>
      </c>
      <c r="AK236" s="29">
        <f t="shared" si="51"/>
        <v>0.00278195488721804</v>
      </c>
    </row>
    <row r="237" spans="1:37">
      <c r="A237" s="14">
        <v>17</v>
      </c>
      <c r="B237" s="14">
        <v>2022</v>
      </c>
      <c r="C237" s="27" t="s">
        <v>96</v>
      </c>
      <c r="D237" s="27">
        <v>111333</v>
      </c>
      <c r="E237" s="27">
        <v>7420</v>
      </c>
      <c r="F237" s="27">
        <f t="shared" si="39"/>
        <v>15.0044474393531</v>
      </c>
      <c r="G237" s="27">
        <v>6358675</v>
      </c>
      <c r="H237" s="27">
        <f t="shared" si="40"/>
        <v>1.47197343413977</v>
      </c>
      <c r="I237" s="27">
        <v>1003.83</v>
      </c>
      <c r="J237" s="27">
        <f t="shared" si="41"/>
        <v>2.32377200028705</v>
      </c>
      <c r="K237" s="27">
        <v>43198.3</v>
      </c>
      <c r="L237" s="27">
        <v>115314</v>
      </c>
      <c r="M237" s="27">
        <f t="shared" si="42"/>
        <v>15.5409703504043</v>
      </c>
      <c r="N237" s="27">
        <v>41278</v>
      </c>
      <c r="O237" s="27">
        <v>19364</v>
      </c>
      <c r="P237" s="27">
        <f t="shared" si="43"/>
        <v>2.13168766783722</v>
      </c>
      <c r="Q237" s="27">
        <v>22383.3</v>
      </c>
      <c r="R237" s="28">
        <v>16406.7</v>
      </c>
      <c r="S237" s="28">
        <f t="shared" si="44"/>
        <v>1.36427800837463</v>
      </c>
      <c r="T237" s="27">
        <v>101.8</v>
      </c>
      <c r="U237" s="27">
        <v>14.62</v>
      </c>
      <c r="V237" s="27">
        <f t="shared" si="45"/>
        <v>3.38439244136922</v>
      </c>
      <c r="W237" s="27">
        <v>43.8</v>
      </c>
      <c r="X237" s="28">
        <v>5458.90276</v>
      </c>
      <c r="Y237" s="28">
        <f t="shared" si="46"/>
        <v>0.126368462647836</v>
      </c>
      <c r="Z237" s="27">
        <v>17938.5087</v>
      </c>
      <c r="AA237" s="27">
        <f t="shared" si="47"/>
        <v>0.415259598178632</v>
      </c>
      <c r="AB237" s="27">
        <v>17.55</v>
      </c>
      <c r="AC237" s="27">
        <v>73.29</v>
      </c>
      <c r="AD237" s="27">
        <f t="shared" si="48"/>
        <v>0.987735849056604</v>
      </c>
      <c r="AE237" s="27">
        <v>1758.9</v>
      </c>
      <c r="AF237" s="27">
        <f t="shared" si="49"/>
        <v>0.237048517520216</v>
      </c>
      <c r="AG237" s="27">
        <v>1617.71</v>
      </c>
      <c r="AH237" s="27">
        <v>9305.64</v>
      </c>
      <c r="AI237" s="27">
        <f t="shared" si="50"/>
        <v>17.3841885136326</v>
      </c>
      <c r="AJ237" s="27">
        <v>20.92</v>
      </c>
      <c r="AK237" s="29">
        <f t="shared" si="51"/>
        <v>0.00281940700808625</v>
      </c>
    </row>
    <row r="238" spans="1:37">
      <c r="A238" s="14">
        <v>17</v>
      </c>
      <c r="B238" s="14">
        <v>2023</v>
      </c>
      <c r="C238" s="27" t="s">
        <v>96</v>
      </c>
      <c r="D238" s="27">
        <v>128602</v>
      </c>
      <c r="E238" s="27">
        <v>7393</v>
      </c>
      <c r="F238" s="27">
        <f t="shared" si="39"/>
        <v>17.3951034762613</v>
      </c>
      <c r="G238" s="27">
        <v>7035030</v>
      </c>
      <c r="H238" s="27">
        <f t="shared" si="40"/>
        <v>1.54074244415243</v>
      </c>
      <c r="I238" s="27">
        <v>1783.09</v>
      </c>
      <c r="J238" s="27">
        <f t="shared" si="41"/>
        <v>3.90514673674989</v>
      </c>
      <c r="K238" s="27">
        <v>45660</v>
      </c>
      <c r="L238" s="27">
        <v>92009</v>
      </c>
      <c r="M238" s="27">
        <f t="shared" si="42"/>
        <v>12.4454213445151</v>
      </c>
      <c r="N238" s="27">
        <v>43631</v>
      </c>
      <c r="O238" s="27">
        <v>20688</v>
      </c>
      <c r="P238" s="27">
        <f t="shared" si="43"/>
        <v>2.1090003866976</v>
      </c>
      <c r="Q238" s="27">
        <v>24084.8</v>
      </c>
      <c r="R238" s="28">
        <v>17112.2</v>
      </c>
      <c r="S238" s="28">
        <f t="shared" si="44"/>
        <v>1.40746368088265</v>
      </c>
      <c r="T238" s="27">
        <v>100.6</v>
      </c>
      <c r="U238" s="27">
        <v>14.25</v>
      </c>
      <c r="V238" s="27">
        <f t="shared" si="45"/>
        <v>3.12089356110381</v>
      </c>
      <c r="W238" s="27">
        <v>43.7</v>
      </c>
      <c r="X238" s="28">
        <v>5833.96293</v>
      </c>
      <c r="Y238" s="28">
        <f t="shared" si="46"/>
        <v>0.127769665571616</v>
      </c>
      <c r="Z238" s="27">
        <v>19491.1722</v>
      </c>
      <c r="AA238" s="27">
        <f t="shared" si="47"/>
        <v>0.426876307490144</v>
      </c>
      <c r="AB238" s="27">
        <v>17.49</v>
      </c>
      <c r="AC238" s="27">
        <v>79.07</v>
      </c>
      <c r="AD238" s="27">
        <f t="shared" si="48"/>
        <v>1.06952522656567</v>
      </c>
      <c r="AE238" s="27">
        <v>1840.09</v>
      </c>
      <c r="AF238" s="27">
        <f t="shared" si="49"/>
        <v>0.248896253212498</v>
      </c>
      <c r="AG238" s="27">
        <v>1691.14</v>
      </c>
      <c r="AH238" s="27">
        <v>9606.21</v>
      </c>
      <c r="AI238" s="27">
        <f t="shared" si="50"/>
        <v>17.6046536563327</v>
      </c>
      <c r="AJ238" s="27">
        <v>21.11</v>
      </c>
      <c r="AK238" s="29">
        <f t="shared" si="51"/>
        <v>0.00285540376031381</v>
      </c>
    </row>
    <row r="239" spans="1:37">
      <c r="A239" s="14">
        <v>17</v>
      </c>
      <c r="B239" s="14">
        <v>2024</v>
      </c>
      <c r="C239" s="27" t="s">
        <v>96</v>
      </c>
      <c r="D239" s="27">
        <v>134767</v>
      </c>
      <c r="E239" s="27">
        <v>7378</v>
      </c>
      <c r="F239" s="27">
        <f t="shared" si="39"/>
        <v>18.266061263215</v>
      </c>
      <c r="G239" s="27">
        <v>7572826</v>
      </c>
      <c r="H239" s="27">
        <f t="shared" si="40"/>
        <v>1.59337680345236</v>
      </c>
      <c r="I239" s="27">
        <v>1958.768</v>
      </c>
      <c r="J239" s="27">
        <f t="shared" si="41"/>
        <v>4.12138809810865</v>
      </c>
      <c r="K239" s="27">
        <v>47526.9</v>
      </c>
      <c r="L239" s="27">
        <v>97308</v>
      </c>
      <c r="M239" s="27">
        <f t="shared" si="42"/>
        <v>13.1889400921659</v>
      </c>
      <c r="N239" s="27">
        <v>45610</v>
      </c>
      <c r="O239" s="27">
        <v>22022</v>
      </c>
      <c r="P239" s="27">
        <f t="shared" si="43"/>
        <v>2.07111070747434</v>
      </c>
      <c r="Q239" s="27">
        <v>25534.1</v>
      </c>
      <c r="R239" s="28">
        <v>17470.5</v>
      </c>
      <c r="S239" s="28">
        <f t="shared" si="44"/>
        <v>1.4615551930397</v>
      </c>
      <c r="T239" s="27">
        <v>100.2</v>
      </c>
      <c r="U239" s="27">
        <v>13.715450978</v>
      </c>
      <c r="V239" s="27">
        <f t="shared" si="45"/>
        <v>2.88582907321959</v>
      </c>
      <c r="W239" s="27">
        <v>43.8028157873922</v>
      </c>
      <c r="X239" s="28">
        <v>6155.99748</v>
      </c>
      <c r="Y239" s="28">
        <f t="shared" si="46"/>
        <v>0.129526593992034</v>
      </c>
      <c r="Z239" s="27">
        <v>20429.8538751562</v>
      </c>
      <c r="AA239" s="27">
        <f t="shared" si="47"/>
        <v>0.429858751047433</v>
      </c>
      <c r="AB239" s="27">
        <v>16.89</v>
      </c>
      <c r="AC239" s="27">
        <v>84.261</v>
      </c>
      <c r="AD239" s="27">
        <f t="shared" si="48"/>
        <v>1.14205746814855</v>
      </c>
      <c r="AE239" s="27">
        <v>1940.1747</v>
      </c>
      <c r="AF239" s="27">
        <f t="shared" si="49"/>
        <v>0.262967565735972</v>
      </c>
      <c r="AG239" s="27">
        <v>1796.1943</v>
      </c>
      <c r="AH239" s="27">
        <v>10325.97</v>
      </c>
      <c r="AI239" s="27">
        <f t="shared" si="50"/>
        <v>17.3949207677342</v>
      </c>
      <c r="AJ239" s="27">
        <v>21.5171</v>
      </c>
      <c r="AK239" s="29">
        <f t="shared" si="51"/>
        <v>0.00291638655462185</v>
      </c>
    </row>
    <row r="240" spans="1:37">
      <c r="A240" s="14">
        <v>18</v>
      </c>
      <c r="B240" s="14">
        <v>2011</v>
      </c>
      <c r="C240" s="27" t="s">
        <v>97</v>
      </c>
      <c r="D240" s="27">
        <v>93833</v>
      </c>
      <c r="E240" s="27">
        <v>9461</v>
      </c>
      <c r="F240" s="27">
        <f t="shared" si="39"/>
        <v>9.91787337490751</v>
      </c>
      <c r="G240" s="27">
        <v>2137236</v>
      </c>
      <c r="H240" s="27">
        <f t="shared" si="40"/>
        <v>0.815359260191819</v>
      </c>
      <c r="I240" s="27">
        <v>38.75999</v>
      </c>
      <c r="J240" s="27">
        <f t="shared" si="41"/>
        <v>0.147870037616072</v>
      </c>
      <c r="K240" s="27">
        <v>26212.2</v>
      </c>
      <c r="L240" s="27">
        <v>19259</v>
      </c>
      <c r="M240" s="27">
        <f t="shared" si="42"/>
        <v>2.0356199133284</v>
      </c>
      <c r="N240" s="27">
        <v>17661</v>
      </c>
      <c r="O240" s="27">
        <v>6989</v>
      </c>
      <c r="P240" s="27">
        <f t="shared" si="43"/>
        <v>2.52697095435685</v>
      </c>
      <c r="Q240" s="27">
        <v>9329</v>
      </c>
      <c r="R240" s="28">
        <v>13533.9</v>
      </c>
      <c r="S240" s="28">
        <f t="shared" si="44"/>
        <v>0.689306112798233</v>
      </c>
      <c r="T240" s="27">
        <v>105.6</v>
      </c>
      <c r="U240" s="27">
        <v>137.05</v>
      </c>
      <c r="V240" s="27">
        <f t="shared" si="45"/>
        <v>52.2848139415997</v>
      </c>
      <c r="W240" s="27">
        <v>36.6</v>
      </c>
      <c r="X240" s="28">
        <v>2107.027067864</v>
      </c>
      <c r="Y240" s="28">
        <f t="shared" si="46"/>
        <v>0.0803834499913781</v>
      </c>
      <c r="Z240" s="27">
        <v>2735.495564</v>
      </c>
      <c r="AA240" s="27">
        <f t="shared" si="47"/>
        <v>0.104359632690121</v>
      </c>
      <c r="AB240" s="27">
        <v>17.83</v>
      </c>
      <c r="AC240" s="27">
        <v>62.35</v>
      </c>
      <c r="AD240" s="27">
        <f t="shared" si="48"/>
        <v>0.65902124511151</v>
      </c>
      <c r="AE240" s="27">
        <v>383.63</v>
      </c>
      <c r="AF240" s="27">
        <f t="shared" si="49"/>
        <v>0.0405485678046718</v>
      </c>
      <c r="AG240" s="27">
        <v>547.96</v>
      </c>
      <c r="AH240" s="27">
        <v>4248.82</v>
      </c>
      <c r="AI240" s="27">
        <f t="shared" si="50"/>
        <v>12.896757217298</v>
      </c>
      <c r="AJ240" s="27">
        <v>24.76</v>
      </c>
      <c r="AK240" s="29">
        <f t="shared" si="51"/>
        <v>0.00261705950745164</v>
      </c>
    </row>
    <row r="241" spans="1:37">
      <c r="A241" s="14">
        <v>18</v>
      </c>
      <c r="B241" s="14">
        <v>2012</v>
      </c>
      <c r="C241" s="27" t="s">
        <v>97</v>
      </c>
      <c r="D241" s="27">
        <v>102846</v>
      </c>
      <c r="E241" s="27">
        <v>9532</v>
      </c>
      <c r="F241" s="27">
        <f t="shared" si="39"/>
        <v>10.7895509861519</v>
      </c>
      <c r="G241" s="27">
        <v>2489651</v>
      </c>
      <c r="H241" s="27">
        <f t="shared" si="40"/>
        <v>0.862112298076424</v>
      </c>
      <c r="I241" s="27">
        <v>39.94</v>
      </c>
      <c r="J241" s="27">
        <f t="shared" si="41"/>
        <v>0.138303582249771</v>
      </c>
      <c r="K241" s="27">
        <v>28878.5</v>
      </c>
      <c r="L241" s="27">
        <v>26791</v>
      </c>
      <c r="M241" s="27">
        <f t="shared" si="42"/>
        <v>2.81063785144775</v>
      </c>
      <c r="N241" s="27">
        <v>19843</v>
      </c>
      <c r="O241" s="27">
        <v>7963</v>
      </c>
      <c r="P241" s="27">
        <f t="shared" si="43"/>
        <v>2.49190003767424</v>
      </c>
      <c r="Q241" s="27">
        <v>10773.2</v>
      </c>
      <c r="R241" s="28">
        <v>14528.2</v>
      </c>
      <c r="S241" s="28">
        <f t="shared" si="44"/>
        <v>0.74153714844234</v>
      </c>
      <c r="T241" s="27">
        <v>102.5</v>
      </c>
      <c r="U241" s="27">
        <v>127.59</v>
      </c>
      <c r="V241" s="27">
        <f t="shared" si="45"/>
        <v>44.1816576345724</v>
      </c>
      <c r="W241" s="27">
        <v>36.9</v>
      </c>
      <c r="X241" s="28">
        <v>3266.01238125</v>
      </c>
      <c r="Y241" s="28">
        <f t="shared" si="46"/>
        <v>0.113094945417871</v>
      </c>
      <c r="Z241" s="27">
        <v>2925.275625</v>
      </c>
      <c r="AA241" s="27">
        <f t="shared" si="47"/>
        <v>0.10129596845404</v>
      </c>
      <c r="AB241" s="27">
        <v>17.64</v>
      </c>
      <c r="AC241" s="27">
        <v>65.26</v>
      </c>
      <c r="AD241" s="27">
        <f t="shared" si="48"/>
        <v>0.684641208560638</v>
      </c>
      <c r="AE241" s="27">
        <v>467.8</v>
      </c>
      <c r="AF241" s="27">
        <f t="shared" si="49"/>
        <v>0.0490767939571968</v>
      </c>
      <c r="AG241" s="27">
        <v>631.61</v>
      </c>
      <c r="AH241" s="27">
        <v>5006.4</v>
      </c>
      <c r="AI241" s="27">
        <f t="shared" si="50"/>
        <v>12.6160514541387</v>
      </c>
      <c r="AJ241" s="27">
        <v>24.96</v>
      </c>
      <c r="AK241" s="29">
        <f t="shared" si="51"/>
        <v>0.00261854804867814</v>
      </c>
    </row>
    <row r="242" spans="1:37">
      <c r="A242" s="14">
        <v>18</v>
      </c>
      <c r="B242" s="14">
        <v>2013</v>
      </c>
      <c r="C242" s="27" t="s">
        <v>97</v>
      </c>
      <c r="D242" s="27">
        <v>125091</v>
      </c>
      <c r="E242" s="27">
        <v>9573</v>
      </c>
      <c r="F242" s="27">
        <f t="shared" si="39"/>
        <v>13.0670636164212</v>
      </c>
      <c r="G242" s="27">
        <v>2953410</v>
      </c>
      <c r="H242" s="27">
        <f t="shared" si="40"/>
        <v>0.933990904893521</v>
      </c>
      <c r="I242" s="27">
        <v>40.23999</v>
      </c>
      <c r="J242" s="27">
        <f t="shared" si="41"/>
        <v>0.127255561107351</v>
      </c>
      <c r="K242" s="27">
        <v>31621.4</v>
      </c>
      <c r="L242" s="27">
        <v>29482</v>
      </c>
      <c r="M242" s="27">
        <f t="shared" si="42"/>
        <v>3.07970333228873</v>
      </c>
      <c r="N242" s="27">
        <v>21741</v>
      </c>
      <c r="O242" s="27">
        <v>8969</v>
      </c>
      <c r="P242" s="27">
        <f t="shared" si="43"/>
        <v>2.42401605530159</v>
      </c>
      <c r="Q242" s="27">
        <v>12330.1</v>
      </c>
      <c r="R242" s="28">
        <v>15464.1</v>
      </c>
      <c r="S242" s="28">
        <f t="shared" si="44"/>
        <v>0.797337058089381</v>
      </c>
      <c r="T242" s="27">
        <v>102.9</v>
      </c>
      <c r="U242" s="27">
        <v>125.4</v>
      </c>
      <c r="V242" s="27">
        <f t="shared" si="45"/>
        <v>39.6566881921737</v>
      </c>
      <c r="W242" s="27">
        <v>37.6</v>
      </c>
      <c r="X242" s="28">
        <v>3713.248748976</v>
      </c>
      <c r="Y242" s="28">
        <f t="shared" si="46"/>
        <v>0.117428347542361</v>
      </c>
      <c r="Z242" s="27">
        <v>2959.544484</v>
      </c>
      <c r="AA242" s="27">
        <f t="shared" si="47"/>
        <v>0.0935930883515594</v>
      </c>
      <c r="AB242" s="27">
        <v>17.7</v>
      </c>
      <c r="AC242" s="27">
        <v>71.63</v>
      </c>
      <c r="AD242" s="27">
        <f t="shared" si="48"/>
        <v>0.74825028726627</v>
      </c>
      <c r="AE242" s="27">
        <v>580.64</v>
      </c>
      <c r="AF242" s="27">
        <f t="shared" si="49"/>
        <v>0.0606539224903374</v>
      </c>
      <c r="AG242" s="27">
        <v>731.41</v>
      </c>
      <c r="AH242" s="27">
        <v>5582.31</v>
      </c>
      <c r="AI242" s="27">
        <f t="shared" si="50"/>
        <v>13.102282030199</v>
      </c>
      <c r="AJ242" s="27">
        <v>24.98</v>
      </c>
      <c r="AK242" s="29">
        <f t="shared" si="51"/>
        <v>0.00260942233364671</v>
      </c>
    </row>
    <row r="243" spans="1:37">
      <c r="A243" s="14">
        <v>18</v>
      </c>
      <c r="B243" s="14">
        <v>2014</v>
      </c>
      <c r="C243" s="27" t="s">
        <v>97</v>
      </c>
      <c r="D243" s="27">
        <v>134256</v>
      </c>
      <c r="E243" s="27">
        <v>9645</v>
      </c>
      <c r="F243" s="27">
        <f t="shared" si="39"/>
        <v>13.9197511664075</v>
      </c>
      <c r="G243" s="27">
        <v>3372310</v>
      </c>
      <c r="H243" s="27">
        <f t="shared" si="40"/>
        <v>0.974340675850592</v>
      </c>
      <c r="I243" s="27">
        <v>40.79</v>
      </c>
      <c r="J243" s="27">
        <f t="shared" si="41"/>
        <v>0.117852024778107</v>
      </c>
      <c r="K243" s="27">
        <v>34611.2</v>
      </c>
      <c r="L243" s="27">
        <v>33366</v>
      </c>
      <c r="M243" s="27">
        <f t="shared" si="42"/>
        <v>3.45940902021773</v>
      </c>
      <c r="N243" s="27">
        <v>23672</v>
      </c>
      <c r="O243" s="27">
        <v>9966</v>
      </c>
      <c r="P243" s="27">
        <f t="shared" si="43"/>
        <v>2.37527593818985</v>
      </c>
      <c r="Q243" s="27">
        <v>14040.7</v>
      </c>
      <c r="R243" s="28">
        <v>16582.3</v>
      </c>
      <c r="S243" s="28">
        <f t="shared" si="44"/>
        <v>0.846728137833714</v>
      </c>
      <c r="T243" s="27">
        <v>101.9</v>
      </c>
      <c r="U243" s="27">
        <v>119.82</v>
      </c>
      <c r="V243" s="27">
        <f t="shared" si="45"/>
        <v>34.6188517011834</v>
      </c>
      <c r="W243" s="27">
        <v>38.3</v>
      </c>
      <c r="X243" s="28">
        <v>3991.112854452</v>
      </c>
      <c r="Y243" s="28">
        <f t="shared" si="46"/>
        <v>0.115312755826207</v>
      </c>
      <c r="Z243" s="27">
        <v>3616.757784</v>
      </c>
      <c r="AA243" s="27">
        <f t="shared" si="47"/>
        <v>0.104496746255547</v>
      </c>
      <c r="AB243" s="27">
        <v>17.98</v>
      </c>
      <c r="AC243" s="27">
        <v>74.51</v>
      </c>
      <c r="AD243" s="27">
        <f t="shared" si="48"/>
        <v>0.772524624157595</v>
      </c>
      <c r="AE243" s="27">
        <v>775.77</v>
      </c>
      <c r="AF243" s="27">
        <f t="shared" si="49"/>
        <v>0.0804323483670295</v>
      </c>
      <c r="AG243" s="27">
        <v>790.87</v>
      </c>
      <c r="AH243" s="27">
        <v>6028.69</v>
      </c>
      <c r="AI243" s="27">
        <f t="shared" si="50"/>
        <v>13.1184386657798</v>
      </c>
      <c r="AJ243" s="27">
        <v>24.99</v>
      </c>
      <c r="AK243" s="29">
        <f t="shared" si="51"/>
        <v>0.00259097978227061</v>
      </c>
    </row>
    <row r="244" spans="1:37">
      <c r="A244" s="14">
        <v>18</v>
      </c>
      <c r="B244" s="14">
        <v>2015</v>
      </c>
      <c r="C244" s="27" t="s">
        <v>97</v>
      </c>
      <c r="D244" s="27">
        <v>131051</v>
      </c>
      <c r="E244" s="27">
        <v>9701</v>
      </c>
      <c r="F244" s="27">
        <f t="shared" si="39"/>
        <v>13.5090196886919</v>
      </c>
      <c r="G244" s="27">
        <v>3688252</v>
      </c>
      <c r="H244" s="27">
        <f t="shared" si="40"/>
        <v>1.00229141642798</v>
      </c>
      <c r="I244" s="27">
        <v>45.04</v>
      </c>
      <c r="J244" s="27">
        <f t="shared" si="41"/>
        <v>0.122397291171851</v>
      </c>
      <c r="K244" s="27">
        <v>36798.2</v>
      </c>
      <c r="L244" s="27">
        <v>47766</v>
      </c>
      <c r="M244" s="27">
        <f t="shared" si="42"/>
        <v>4.92382228636223</v>
      </c>
      <c r="N244" s="27">
        <v>25576</v>
      </c>
      <c r="O244" s="27">
        <v>10853</v>
      </c>
      <c r="P244" s="27">
        <f t="shared" si="43"/>
        <v>2.35658343315212</v>
      </c>
      <c r="Q244" s="27">
        <v>15641.3</v>
      </c>
      <c r="R244" s="28">
        <v>17141.3</v>
      </c>
      <c r="S244" s="28">
        <f t="shared" si="44"/>
        <v>0.912492051361332</v>
      </c>
      <c r="T244" s="27">
        <v>101.3</v>
      </c>
      <c r="U244" s="27">
        <v>114.43</v>
      </c>
      <c r="V244" s="27">
        <f t="shared" si="45"/>
        <v>31.096629726454</v>
      </c>
      <c r="W244" s="27">
        <v>37.7</v>
      </c>
      <c r="X244" s="28">
        <v>4595.348523608</v>
      </c>
      <c r="Y244" s="28">
        <f t="shared" si="46"/>
        <v>0.124879709431657</v>
      </c>
      <c r="Z244" s="27">
        <v>4279.53364</v>
      </c>
      <c r="AA244" s="27">
        <f t="shared" si="47"/>
        <v>0.116297363457995</v>
      </c>
      <c r="AB244" s="27">
        <v>18.42</v>
      </c>
      <c r="AC244" s="27">
        <v>77.11</v>
      </c>
      <c r="AD244" s="27">
        <f t="shared" si="48"/>
        <v>0.79486650860736</v>
      </c>
      <c r="AE244" s="27">
        <v>836.73</v>
      </c>
      <c r="AF244" s="27">
        <f t="shared" si="49"/>
        <v>0.086251932790434</v>
      </c>
      <c r="AG244" s="27">
        <v>945.83</v>
      </c>
      <c r="AH244" s="27">
        <v>6799.35</v>
      </c>
      <c r="AI244" s="27">
        <f t="shared" si="50"/>
        <v>13.9105943950525</v>
      </c>
      <c r="AJ244" s="27">
        <v>25.06</v>
      </c>
      <c r="AK244" s="29">
        <f t="shared" si="51"/>
        <v>0.00258323884135656</v>
      </c>
    </row>
    <row r="245" spans="1:37">
      <c r="A245" s="14">
        <v>18</v>
      </c>
      <c r="B245" s="14">
        <v>2016</v>
      </c>
      <c r="C245" s="27" t="s">
        <v>97</v>
      </c>
      <c r="D245" s="27">
        <v>132731</v>
      </c>
      <c r="E245" s="27">
        <v>9778</v>
      </c>
      <c r="F245" s="27">
        <f t="shared" si="39"/>
        <v>13.5744528533442</v>
      </c>
      <c r="G245" s="27">
        <v>4096962</v>
      </c>
      <c r="H245" s="27">
        <f t="shared" si="40"/>
        <v>1.01996429967362</v>
      </c>
      <c r="I245" s="27">
        <v>58.70999</v>
      </c>
      <c r="J245" s="27">
        <f t="shared" si="41"/>
        <v>0.146162190018348</v>
      </c>
      <c r="K245" s="27">
        <v>40167.7</v>
      </c>
      <c r="L245" s="27">
        <v>49145</v>
      </c>
      <c r="M245" s="27">
        <f t="shared" si="42"/>
        <v>5.02607895275107</v>
      </c>
      <c r="N245" s="27">
        <v>27233</v>
      </c>
      <c r="O245" s="27">
        <v>11697</v>
      </c>
      <c r="P245" s="27">
        <f t="shared" si="43"/>
        <v>2.32820381294349</v>
      </c>
      <c r="Q245" s="27">
        <v>17963.4</v>
      </c>
      <c r="R245" s="28">
        <v>18140.6</v>
      </c>
      <c r="S245" s="28">
        <f t="shared" si="44"/>
        <v>0.990231855616683</v>
      </c>
      <c r="T245" s="27">
        <v>101.9</v>
      </c>
      <c r="U245" s="27">
        <v>38.65</v>
      </c>
      <c r="V245" s="27">
        <f t="shared" si="45"/>
        <v>9.62215909798171</v>
      </c>
      <c r="W245" s="27">
        <v>39.3</v>
      </c>
      <c r="X245" s="28">
        <v>4730.187674877</v>
      </c>
      <c r="Y245" s="28">
        <f t="shared" si="46"/>
        <v>0.117760978967603</v>
      </c>
      <c r="Z245" s="27">
        <v>5463.225327</v>
      </c>
      <c r="AA245" s="27">
        <f t="shared" si="47"/>
        <v>0.136010409533033</v>
      </c>
      <c r="AB245" s="27">
        <v>18.02</v>
      </c>
      <c r="AC245" s="27">
        <v>79.65</v>
      </c>
      <c r="AD245" s="27">
        <f t="shared" si="48"/>
        <v>0.814583759460012</v>
      </c>
      <c r="AE245" s="27">
        <v>992.37</v>
      </c>
      <c r="AF245" s="27">
        <f t="shared" si="49"/>
        <v>0.101490079770914</v>
      </c>
      <c r="AG245" s="27">
        <v>1067.4</v>
      </c>
      <c r="AH245" s="27">
        <v>7453.74</v>
      </c>
      <c r="AI245" s="27">
        <f t="shared" si="50"/>
        <v>14.3203277817579</v>
      </c>
      <c r="AJ245" s="27">
        <v>26.74</v>
      </c>
      <c r="AK245" s="29">
        <f t="shared" si="51"/>
        <v>0.00273471057475966</v>
      </c>
    </row>
    <row r="246" spans="1:37">
      <c r="A246" s="14">
        <v>18</v>
      </c>
      <c r="B246" s="14">
        <v>2017</v>
      </c>
      <c r="C246" s="27" t="s">
        <v>97</v>
      </c>
      <c r="D246" s="27">
        <v>123619</v>
      </c>
      <c r="E246" s="27">
        <v>9829</v>
      </c>
      <c r="F246" s="27">
        <f t="shared" si="39"/>
        <v>12.5769661206633</v>
      </c>
      <c r="G246" s="27">
        <v>4722542</v>
      </c>
      <c r="H246" s="27">
        <f t="shared" si="40"/>
        <v>1.05918652506925</v>
      </c>
      <c r="I246" s="27">
        <v>76.85001</v>
      </c>
      <c r="J246" s="27">
        <f t="shared" si="41"/>
        <v>0.172361611698608</v>
      </c>
      <c r="K246" s="27">
        <v>44586.5</v>
      </c>
      <c r="L246" s="27">
        <v>55407</v>
      </c>
      <c r="M246" s="27">
        <f t="shared" si="42"/>
        <v>5.63709431274799</v>
      </c>
      <c r="N246" s="27">
        <v>29558</v>
      </c>
      <c r="O246" s="27">
        <v>12719</v>
      </c>
      <c r="P246" s="27">
        <f t="shared" si="43"/>
        <v>2.32392483685824</v>
      </c>
      <c r="Q246" s="27">
        <v>20411.9</v>
      </c>
      <c r="R246" s="28">
        <v>20035.3</v>
      </c>
      <c r="S246" s="28">
        <f t="shared" si="44"/>
        <v>1.01879682360633</v>
      </c>
      <c r="T246" s="27">
        <v>101.4</v>
      </c>
      <c r="U246" s="27">
        <v>13.98</v>
      </c>
      <c r="V246" s="27">
        <f t="shared" si="45"/>
        <v>3.13547822771467</v>
      </c>
      <c r="W246" s="27">
        <v>39.4</v>
      </c>
      <c r="X246" s="28">
        <v>5241.42841662</v>
      </c>
      <c r="Y246" s="28">
        <f t="shared" si="46"/>
        <v>0.117556399731309</v>
      </c>
      <c r="Z246" s="27">
        <v>7058.196684</v>
      </c>
      <c r="AA246" s="27">
        <f t="shared" si="47"/>
        <v>0.158303447994348</v>
      </c>
      <c r="AB246" s="27">
        <v>18.32</v>
      </c>
      <c r="AC246" s="27">
        <v>82.76</v>
      </c>
      <c r="AD246" s="27">
        <f t="shared" si="48"/>
        <v>0.841998168684505</v>
      </c>
      <c r="AE246" s="27">
        <v>1155.83</v>
      </c>
      <c r="AF246" s="27">
        <f t="shared" si="49"/>
        <v>0.117593854919117</v>
      </c>
      <c r="AG246" s="27">
        <v>1160.23</v>
      </c>
      <c r="AH246" s="27">
        <v>8215.52</v>
      </c>
      <c r="AI246" s="27">
        <f t="shared" si="50"/>
        <v>14.1224170837634</v>
      </c>
      <c r="AJ246" s="27">
        <v>26.78</v>
      </c>
      <c r="AK246" s="29">
        <f t="shared" si="51"/>
        <v>0.00272459049750738</v>
      </c>
    </row>
    <row r="247" spans="1:37">
      <c r="A247" s="14">
        <v>18</v>
      </c>
      <c r="B247" s="14">
        <v>2018</v>
      </c>
      <c r="C247" s="27" t="s">
        <v>97</v>
      </c>
      <c r="D247" s="27">
        <v>128054</v>
      </c>
      <c r="E247" s="27">
        <v>9864</v>
      </c>
      <c r="F247" s="27">
        <f t="shared" si="39"/>
        <v>12.9819545823195</v>
      </c>
      <c r="G247" s="27">
        <v>5289250</v>
      </c>
      <c r="H247" s="27">
        <f t="shared" si="40"/>
        <v>1.05209504013049</v>
      </c>
      <c r="I247" s="27">
        <v>149.28</v>
      </c>
      <c r="J247" s="27">
        <f t="shared" si="41"/>
        <v>0.296935761385223</v>
      </c>
      <c r="K247" s="27">
        <v>50273.5</v>
      </c>
      <c r="L247" s="27">
        <v>82318</v>
      </c>
      <c r="M247" s="27">
        <f t="shared" si="42"/>
        <v>8.34529602595296</v>
      </c>
      <c r="N247" s="27">
        <v>31874</v>
      </c>
      <c r="O247" s="27">
        <v>13831</v>
      </c>
      <c r="P247" s="27">
        <f t="shared" si="43"/>
        <v>2.30453329477261</v>
      </c>
      <c r="Q247" s="27">
        <v>24515.5</v>
      </c>
      <c r="R247" s="28">
        <v>21446.8</v>
      </c>
      <c r="S247" s="28">
        <f t="shared" si="44"/>
        <v>1.14308428296995</v>
      </c>
      <c r="T247" s="27">
        <v>102.3</v>
      </c>
      <c r="U247" s="27">
        <v>12.27</v>
      </c>
      <c r="V247" s="27">
        <f t="shared" si="45"/>
        <v>2.44064964643401</v>
      </c>
      <c r="W247" s="27">
        <v>40</v>
      </c>
      <c r="X247" s="28">
        <v>5480.109350142</v>
      </c>
      <c r="Y247" s="28">
        <f t="shared" si="46"/>
        <v>0.109005924595304</v>
      </c>
      <c r="Z247" s="27">
        <v>6975.268992</v>
      </c>
      <c r="AA247" s="27">
        <f t="shared" si="47"/>
        <v>0.138746436830537</v>
      </c>
      <c r="AB247" s="27">
        <v>18.43</v>
      </c>
      <c r="AC247" s="27">
        <v>86.32</v>
      </c>
      <c r="AD247" s="27">
        <f t="shared" si="48"/>
        <v>0.875101378751014</v>
      </c>
      <c r="AE247" s="27">
        <v>1318.28</v>
      </c>
      <c r="AF247" s="27">
        <f t="shared" si="49"/>
        <v>0.133645579886456</v>
      </c>
      <c r="AG247" s="27">
        <v>1298.45</v>
      </c>
      <c r="AH247" s="27">
        <v>9217.73</v>
      </c>
      <c r="AI247" s="27">
        <f t="shared" si="50"/>
        <v>14.0864399369476</v>
      </c>
      <c r="AJ247" s="27">
        <v>26.86</v>
      </c>
      <c r="AK247" s="29">
        <f t="shared" si="51"/>
        <v>0.00272303325223033</v>
      </c>
    </row>
    <row r="248" spans="1:37">
      <c r="A248" s="14">
        <v>18</v>
      </c>
      <c r="B248" s="14">
        <v>2019</v>
      </c>
      <c r="C248" s="27" t="s">
        <v>97</v>
      </c>
      <c r="D248" s="27">
        <v>140361</v>
      </c>
      <c r="E248" s="27">
        <v>9901</v>
      </c>
      <c r="F248" s="27">
        <f t="shared" si="39"/>
        <v>14.1764468235532</v>
      </c>
      <c r="G248" s="27">
        <v>6087153</v>
      </c>
      <c r="H248" s="27">
        <f t="shared" si="40"/>
        <v>1.13271907151749</v>
      </c>
      <c r="I248" s="27">
        <v>231.89</v>
      </c>
      <c r="J248" s="27">
        <f t="shared" si="41"/>
        <v>0.431509156241335</v>
      </c>
      <c r="K248" s="27">
        <v>53739.3</v>
      </c>
      <c r="L248" s="27">
        <v>86247</v>
      </c>
      <c r="M248" s="27">
        <f t="shared" si="42"/>
        <v>8.71093828906171</v>
      </c>
      <c r="N248" s="27">
        <v>34201</v>
      </c>
      <c r="O248" s="27">
        <v>15164</v>
      </c>
      <c r="P248" s="27">
        <f t="shared" si="43"/>
        <v>2.25540754418359</v>
      </c>
      <c r="Q248" s="27">
        <v>26918.2</v>
      </c>
      <c r="R248" s="28">
        <v>22185.5</v>
      </c>
      <c r="S248" s="28">
        <f t="shared" si="44"/>
        <v>1.21332401793965</v>
      </c>
      <c r="T248" s="27">
        <v>103</v>
      </c>
      <c r="U248" s="27">
        <v>10.44</v>
      </c>
      <c r="V248" s="27">
        <f t="shared" si="45"/>
        <v>1.94271231668444</v>
      </c>
      <c r="W248" s="27">
        <v>41</v>
      </c>
      <c r="X248" s="28">
        <v>5691.190272705</v>
      </c>
      <c r="Y248" s="28">
        <f t="shared" si="46"/>
        <v>0.105903691948072</v>
      </c>
      <c r="Z248" s="27">
        <v>8023.438395</v>
      </c>
      <c r="AA248" s="27">
        <f t="shared" si="47"/>
        <v>0.149302994177446</v>
      </c>
      <c r="AB248" s="27">
        <v>18.3</v>
      </c>
      <c r="AC248" s="27">
        <v>88.78</v>
      </c>
      <c r="AD248" s="27">
        <f t="shared" si="48"/>
        <v>0.896677103322897</v>
      </c>
      <c r="AE248" s="27">
        <v>1471.95</v>
      </c>
      <c r="AF248" s="27">
        <f t="shared" si="49"/>
        <v>0.148666801333199</v>
      </c>
      <c r="AG248" s="27">
        <v>1457.14</v>
      </c>
      <c r="AH248" s="27">
        <v>10163.93</v>
      </c>
      <c r="AI248" s="27">
        <f t="shared" si="50"/>
        <v>14.3363836626187</v>
      </c>
      <c r="AJ248" s="27">
        <v>26.98</v>
      </c>
      <c r="AK248" s="29">
        <f t="shared" si="51"/>
        <v>0.00272497727502273</v>
      </c>
    </row>
    <row r="249" spans="1:37">
      <c r="A249" s="14">
        <v>18</v>
      </c>
      <c r="B249" s="14">
        <v>2020</v>
      </c>
      <c r="C249" s="27" t="s">
        <v>97</v>
      </c>
      <c r="D249" s="27">
        <v>145464</v>
      </c>
      <c r="E249" s="27">
        <v>9941</v>
      </c>
      <c r="F249" s="27">
        <f t="shared" si="39"/>
        <v>14.6327331254401</v>
      </c>
      <c r="G249" s="27">
        <v>6855770</v>
      </c>
      <c r="H249" s="27">
        <f t="shared" si="40"/>
        <v>1.26582238749201</v>
      </c>
      <c r="I249" s="27">
        <v>379.7801</v>
      </c>
      <c r="J249" s="27">
        <f t="shared" si="41"/>
        <v>0.701211027942822</v>
      </c>
      <c r="K249" s="27">
        <v>54160.6</v>
      </c>
      <c r="L249" s="27">
        <v>122809</v>
      </c>
      <c r="M249" s="27">
        <f t="shared" si="42"/>
        <v>12.3537873453375</v>
      </c>
      <c r="N249" s="27">
        <v>34750</v>
      </c>
      <c r="O249" s="27">
        <v>16108</v>
      </c>
      <c r="P249" s="27">
        <f t="shared" si="43"/>
        <v>2.15731313632977</v>
      </c>
      <c r="Q249" s="27">
        <v>27390</v>
      </c>
      <c r="R249" s="28">
        <v>21416.6</v>
      </c>
      <c r="S249" s="28">
        <f t="shared" si="44"/>
        <v>1.27891448689334</v>
      </c>
      <c r="T249" s="27">
        <v>102.8</v>
      </c>
      <c r="U249" s="27">
        <v>6.68</v>
      </c>
      <c r="V249" s="27">
        <f t="shared" si="45"/>
        <v>1.2333689065483</v>
      </c>
      <c r="W249" s="27">
        <v>41.9</v>
      </c>
      <c r="X249" s="28">
        <v>6709.068519984</v>
      </c>
      <c r="Y249" s="28">
        <f t="shared" si="46"/>
        <v>0.123873600366023</v>
      </c>
      <c r="Z249" s="27">
        <v>7719.79392</v>
      </c>
      <c r="AA249" s="27">
        <f t="shared" si="47"/>
        <v>0.142535236315698</v>
      </c>
      <c r="AB249" s="27">
        <v>18.25</v>
      </c>
      <c r="AC249" s="27">
        <v>94.05</v>
      </c>
      <c r="AD249" s="27">
        <f t="shared" si="48"/>
        <v>0.946081883110351</v>
      </c>
      <c r="AE249" s="27">
        <v>1602.37</v>
      </c>
      <c r="AF249" s="27">
        <f t="shared" si="49"/>
        <v>0.161188009254602</v>
      </c>
      <c r="AG249" s="27">
        <v>1575.03</v>
      </c>
      <c r="AH249" s="27">
        <v>10372.67</v>
      </c>
      <c r="AI249" s="27">
        <f t="shared" si="50"/>
        <v>15.1844221401047</v>
      </c>
      <c r="AJ249" s="27">
        <v>27.03</v>
      </c>
      <c r="AK249" s="29">
        <f t="shared" si="51"/>
        <v>0.0027190423498642</v>
      </c>
    </row>
    <row r="250" spans="1:37">
      <c r="A250" s="14">
        <v>18</v>
      </c>
      <c r="B250" s="14">
        <v>2021</v>
      </c>
      <c r="C250" s="27" t="s">
        <v>97</v>
      </c>
      <c r="D250" s="27">
        <v>162562</v>
      </c>
      <c r="E250" s="27">
        <v>9883</v>
      </c>
      <c r="F250" s="27">
        <f t="shared" si="39"/>
        <v>16.4486491955884</v>
      </c>
      <c r="G250" s="27">
        <v>7640132</v>
      </c>
      <c r="H250" s="27">
        <f t="shared" si="40"/>
        <v>1.32166436878643</v>
      </c>
      <c r="I250" s="27">
        <v>607.3301</v>
      </c>
      <c r="J250" s="27">
        <f t="shared" si="41"/>
        <v>1.05061869776791</v>
      </c>
      <c r="K250" s="27">
        <v>57806.9</v>
      </c>
      <c r="L250" s="27">
        <v>158038</v>
      </c>
      <c r="M250" s="27">
        <f t="shared" si="42"/>
        <v>15.9908934534048</v>
      </c>
      <c r="N250" s="27">
        <v>37095</v>
      </c>
      <c r="O250" s="27">
        <v>17533</v>
      </c>
      <c r="P250" s="27">
        <f t="shared" si="43"/>
        <v>2.11572463354817</v>
      </c>
      <c r="Q250" s="27">
        <v>29609.7</v>
      </c>
      <c r="R250" s="28">
        <v>22571</v>
      </c>
      <c r="S250" s="28">
        <f t="shared" si="44"/>
        <v>1.31184706038722</v>
      </c>
      <c r="T250" s="27">
        <v>100.9</v>
      </c>
      <c r="U250" s="27">
        <v>6</v>
      </c>
      <c r="V250" s="27">
        <f t="shared" si="45"/>
        <v>1.03793837759852</v>
      </c>
      <c r="W250" s="27">
        <v>41.6</v>
      </c>
      <c r="X250" s="28">
        <v>8103.72915</v>
      </c>
      <c r="Y250" s="28">
        <f t="shared" si="46"/>
        <v>0.140186191440814</v>
      </c>
      <c r="Z250" s="27">
        <v>6786.978</v>
      </c>
      <c r="AA250" s="27">
        <f t="shared" si="47"/>
        <v>0.117407748901948</v>
      </c>
      <c r="AB250" s="27">
        <v>18.47</v>
      </c>
      <c r="AC250" s="27">
        <v>96.96</v>
      </c>
      <c r="AD250" s="27">
        <f t="shared" si="48"/>
        <v>0.981078619852272</v>
      </c>
      <c r="AE250" s="27">
        <v>1731.02</v>
      </c>
      <c r="AF250" s="27">
        <f t="shared" si="49"/>
        <v>0.175151269857331</v>
      </c>
      <c r="AG250" s="27">
        <v>1560.44</v>
      </c>
      <c r="AH250" s="27">
        <v>9784.29</v>
      </c>
      <c r="AI250" s="27">
        <f t="shared" si="50"/>
        <v>15.9484234420689</v>
      </c>
      <c r="AJ250" s="27">
        <v>27.16</v>
      </c>
      <c r="AK250" s="29">
        <f t="shared" si="51"/>
        <v>0.0027481533947182</v>
      </c>
    </row>
    <row r="251" spans="1:37">
      <c r="A251" s="14">
        <v>18</v>
      </c>
      <c r="B251" s="14">
        <v>2022</v>
      </c>
      <c r="C251" s="27" t="s">
        <v>97</v>
      </c>
      <c r="D251" s="27">
        <v>175486</v>
      </c>
      <c r="E251" s="27">
        <v>9872</v>
      </c>
      <c r="F251" s="27">
        <f t="shared" si="39"/>
        <v>17.7761345218801</v>
      </c>
      <c r="G251" s="27">
        <v>8455419</v>
      </c>
      <c r="H251" s="27">
        <f t="shared" si="40"/>
        <v>1.43781547900434</v>
      </c>
      <c r="I251" s="27">
        <v>1020.75</v>
      </c>
      <c r="J251" s="27">
        <f t="shared" si="41"/>
        <v>1.73575094290855</v>
      </c>
      <c r="K251" s="27">
        <v>58807.4</v>
      </c>
      <c r="L251" s="27">
        <v>135990</v>
      </c>
      <c r="M251" s="27">
        <f t="shared" si="42"/>
        <v>13.7753241491086</v>
      </c>
      <c r="N251" s="27">
        <v>38484</v>
      </c>
      <c r="O251" s="27">
        <v>18697</v>
      </c>
      <c r="P251" s="27">
        <f t="shared" si="43"/>
        <v>2.05829812269348</v>
      </c>
      <c r="Q251" s="27">
        <v>30953.9</v>
      </c>
      <c r="R251" s="28">
        <v>22122.5</v>
      </c>
      <c r="S251" s="28">
        <f t="shared" si="44"/>
        <v>1.39920442987908</v>
      </c>
      <c r="T251" s="27">
        <v>101.5</v>
      </c>
      <c r="U251" s="27">
        <v>5.89</v>
      </c>
      <c r="V251" s="27">
        <f t="shared" si="45"/>
        <v>1.00157463176403</v>
      </c>
      <c r="W251" s="27">
        <v>40.3</v>
      </c>
      <c r="X251" s="28">
        <v>8505.15345</v>
      </c>
      <c r="Y251" s="28">
        <f t="shared" si="46"/>
        <v>0.144627265446185</v>
      </c>
      <c r="Z251" s="27">
        <v>6927.883</v>
      </c>
      <c r="AA251" s="27">
        <f t="shared" si="47"/>
        <v>0.117806313491159</v>
      </c>
      <c r="AB251" s="27">
        <v>18.26</v>
      </c>
      <c r="AC251" s="27">
        <v>101.56</v>
      </c>
      <c r="AD251" s="27">
        <f t="shared" si="48"/>
        <v>1.02876823338736</v>
      </c>
      <c r="AE251" s="27">
        <v>1834.49</v>
      </c>
      <c r="AF251" s="27">
        <f t="shared" si="49"/>
        <v>0.185827593192869</v>
      </c>
      <c r="AG251" s="27">
        <v>1791.76</v>
      </c>
      <c r="AH251" s="27">
        <v>10646.75</v>
      </c>
      <c r="AI251" s="27">
        <f t="shared" si="50"/>
        <v>16.8291732218752</v>
      </c>
      <c r="AJ251" s="27">
        <v>27.75</v>
      </c>
      <c r="AK251" s="29">
        <f t="shared" si="51"/>
        <v>0.00281098055105348</v>
      </c>
    </row>
    <row r="252" spans="1:37">
      <c r="A252" s="14">
        <v>18</v>
      </c>
      <c r="B252" s="14">
        <v>2023</v>
      </c>
      <c r="C252" s="27" t="s">
        <v>97</v>
      </c>
      <c r="D252" s="27">
        <v>182729</v>
      </c>
      <c r="E252" s="27">
        <v>9815</v>
      </c>
      <c r="F252" s="27">
        <f t="shared" si="39"/>
        <v>18.6173204279165</v>
      </c>
      <c r="G252" s="27">
        <v>9142432</v>
      </c>
      <c r="H252" s="27">
        <f t="shared" si="40"/>
        <v>1.50796286186017</v>
      </c>
      <c r="I252" s="27">
        <v>1362.63</v>
      </c>
      <c r="J252" s="27">
        <f t="shared" si="41"/>
        <v>2.24753701690811</v>
      </c>
      <c r="K252" s="27">
        <v>60627.7</v>
      </c>
      <c r="L252" s="27">
        <v>109957</v>
      </c>
      <c r="M252" s="27">
        <f t="shared" si="42"/>
        <v>11.2029546612328</v>
      </c>
      <c r="N252" s="27">
        <v>40234</v>
      </c>
      <c r="O252" s="27">
        <v>20053</v>
      </c>
      <c r="P252" s="27">
        <f t="shared" si="43"/>
        <v>2.00638308482521</v>
      </c>
      <c r="Q252" s="27">
        <v>32177</v>
      </c>
      <c r="R252" s="28">
        <v>23097.7</v>
      </c>
      <c r="S252" s="28">
        <f t="shared" si="44"/>
        <v>1.39308242812055</v>
      </c>
      <c r="T252" s="27">
        <v>99.8</v>
      </c>
      <c r="U252" s="27">
        <v>6.04</v>
      </c>
      <c r="V252" s="27">
        <f t="shared" si="45"/>
        <v>0.996244290975907</v>
      </c>
      <c r="W252" s="27">
        <v>43.5</v>
      </c>
      <c r="X252" s="28">
        <v>8115.68439</v>
      </c>
      <c r="Y252" s="28">
        <f t="shared" si="46"/>
        <v>0.13386099736589</v>
      </c>
      <c r="Z252" s="27">
        <v>77267.0655</v>
      </c>
      <c r="AA252" s="27">
        <f t="shared" si="47"/>
        <v>1.27445153782842</v>
      </c>
      <c r="AB252" s="27">
        <v>18.15</v>
      </c>
      <c r="AC252" s="27">
        <v>106.98</v>
      </c>
      <c r="AD252" s="27">
        <f t="shared" si="48"/>
        <v>1.08996434029547</v>
      </c>
      <c r="AE252" s="27">
        <v>1941.05</v>
      </c>
      <c r="AF252" s="27">
        <f t="shared" si="49"/>
        <v>0.197763627101375</v>
      </c>
      <c r="AG252" s="27">
        <v>1932.18</v>
      </c>
      <c r="AH252" s="27">
        <v>11052.54</v>
      </c>
      <c r="AI252" s="27">
        <f t="shared" si="50"/>
        <v>17.4817734204083</v>
      </c>
      <c r="AJ252" s="27">
        <v>28.11</v>
      </c>
      <c r="AK252" s="29">
        <f t="shared" si="51"/>
        <v>0.00286398369842078</v>
      </c>
    </row>
    <row r="253" spans="1:37">
      <c r="A253" s="14">
        <v>18</v>
      </c>
      <c r="B253" s="14">
        <v>2024</v>
      </c>
      <c r="C253" s="27" t="s">
        <v>97</v>
      </c>
      <c r="D253" s="27">
        <v>201959</v>
      </c>
      <c r="E253" s="27">
        <v>9785</v>
      </c>
      <c r="F253" s="27">
        <f t="shared" si="39"/>
        <v>20.6396525293817</v>
      </c>
      <c r="G253" s="27">
        <v>9450711</v>
      </c>
      <c r="H253" s="27">
        <f t="shared" si="40"/>
        <v>1.48619452744142</v>
      </c>
      <c r="I253" s="27">
        <v>1754.372</v>
      </c>
      <c r="J253" s="27">
        <f t="shared" si="41"/>
        <v>2.75888032709546</v>
      </c>
      <c r="K253" s="27">
        <v>63590</v>
      </c>
      <c r="L253" s="27">
        <v>110654</v>
      </c>
      <c r="M253" s="27">
        <f t="shared" si="42"/>
        <v>11.3085334695963</v>
      </c>
      <c r="N253" s="27">
        <v>42027</v>
      </c>
      <c r="O253" s="27">
        <v>21330</v>
      </c>
      <c r="P253" s="27">
        <f t="shared" si="43"/>
        <v>1.97032348804501</v>
      </c>
      <c r="Q253" s="27">
        <v>33752.4</v>
      </c>
      <c r="R253" s="28">
        <v>24346.2</v>
      </c>
      <c r="S253" s="28">
        <f t="shared" si="44"/>
        <v>1.38635187421446</v>
      </c>
      <c r="T253" s="27">
        <v>100.3</v>
      </c>
      <c r="U253" s="27">
        <v>5.5187216035</v>
      </c>
      <c r="V253" s="27">
        <f t="shared" si="45"/>
        <v>0.867859978534361</v>
      </c>
      <c r="W253" s="27">
        <v>42.7760706816005</v>
      </c>
      <c r="X253" s="28">
        <v>8208.47142</v>
      </c>
      <c r="Y253" s="28">
        <f t="shared" si="46"/>
        <v>0.129084312313257</v>
      </c>
      <c r="Z253" s="27">
        <v>831311.269461</v>
      </c>
      <c r="AA253" s="27">
        <f t="shared" si="47"/>
        <v>13.0729874109294</v>
      </c>
      <c r="AB253" s="27">
        <v>18.12</v>
      </c>
      <c r="AC253" s="27">
        <v>109.5471</v>
      </c>
      <c r="AD253" s="27">
        <f t="shared" si="48"/>
        <v>1.11954113438937</v>
      </c>
      <c r="AE253" s="27">
        <v>2044.299</v>
      </c>
      <c r="AF253" s="27">
        <f t="shared" si="49"/>
        <v>0.208921716913643</v>
      </c>
      <c r="AG253" s="27">
        <v>2011.7295</v>
      </c>
      <c r="AH253" s="27">
        <v>11460.99</v>
      </c>
      <c r="AI253" s="27">
        <f t="shared" si="50"/>
        <v>17.5528422937286</v>
      </c>
      <c r="AJ253" s="27">
        <v>28.3101</v>
      </c>
      <c r="AK253" s="29">
        <f t="shared" si="51"/>
        <v>0.00289321410321921</v>
      </c>
    </row>
    <row r="254" spans="1:37">
      <c r="A254" s="14">
        <v>19</v>
      </c>
      <c r="B254" s="14">
        <v>2011</v>
      </c>
      <c r="C254" s="27" t="s">
        <v>98</v>
      </c>
      <c r="D254" s="27">
        <v>203904</v>
      </c>
      <c r="E254" s="27">
        <v>5570</v>
      </c>
      <c r="F254" s="27">
        <f t="shared" si="39"/>
        <v>36.6075403949731</v>
      </c>
      <c r="G254" s="27">
        <v>4799069</v>
      </c>
      <c r="H254" s="27">
        <f t="shared" si="40"/>
        <v>1.48334131814262</v>
      </c>
      <c r="I254" s="27">
        <v>71.89999</v>
      </c>
      <c r="J254" s="27">
        <f t="shared" si="41"/>
        <v>0.222235241754268</v>
      </c>
      <c r="K254" s="27">
        <v>32353.1</v>
      </c>
      <c r="L254" s="27">
        <v>130190</v>
      </c>
      <c r="M254" s="27">
        <f t="shared" si="42"/>
        <v>23.3734290843806</v>
      </c>
      <c r="N254" s="27">
        <v>30340</v>
      </c>
      <c r="O254" s="27">
        <v>14197</v>
      </c>
      <c r="P254" s="27">
        <f t="shared" si="43"/>
        <v>2.13707121222794</v>
      </c>
      <c r="Q254" s="27">
        <v>14546.9</v>
      </c>
      <c r="R254" s="28">
        <v>16271</v>
      </c>
      <c r="S254" s="28">
        <f t="shared" si="44"/>
        <v>0.894038473357507</v>
      </c>
      <c r="T254" s="27">
        <v>105.4</v>
      </c>
      <c r="U254" s="27">
        <v>66.2</v>
      </c>
      <c r="V254" s="27">
        <f t="shared" si="45"/>
        <v>20.4617177333857</v>
      </c>
      <c r="W254" s="27">
        <v>38.4</v>
      </c>
      <c r="X254" s="28">
        <v>19982.09108582</v>
      </c>
      <c r="Y254" s="28">
        <f t="shared" si="46"/>
        <v>0.617625237946905</v>
      </c>
      <c r="Z254" s="27">
        <v>13041.544372</v>
      </c>
      <c r="AA254" s="27">
        <f t="shared" si="47"/>
        <v>0.403100301733064</v>
      </c>
      <c r="AB254" s="27">
        <v>17.21</v>
      </c>
      <c r="AC254" s="27">
        <v>37.42</v>
      </c>
      <c r="AD254" s="27">
        <f t="shared" si="48"/>
        <v>0.67181328545781</v>
      </c>
      <c r="AE254" s="27">
        <v>534.7</v>
      </c>
      <c r="AF254" s="27">
        <f t="shared" si="49"/>
        <v>0.0959964093357271</v>
      </c>
      <c r="AG254" s="27">
        <v>291.82</v>
      </c>
      <c r="AH254" s="27">
        <v>3842.59</v>
      </c>
      <c r="AI254" s="27">
        <f t="shared" si="50"/>
        <v>7.59435693113239</v>
      </c>
      <c r="AJ254" s="27">
        <v>11.18</v>
      </c>
      <c r="AK254" s="29">
        <f t="shared" si="51"/>
        <v>0.00200718132854578</v>
      </c>
    </row>
    <row r="255" spans="1:37">
      <c r="A255" s="14">
        <v>19</v>
      </c>
      <c r="B255" s="14">
        <v>2012</v>
      </c>
      <c r="C255" s="27" t="s">
        <v>98</v>
      </c>
      <c r="D255" s="27">
        <v>228618</v>
      </c>
      <c r="E255" s="27">
        <v>5685</v>
      </c>
      <c r="F255" s="27">
        <f t="shared" si="39"/>
        <v>40.2142480211082</v>
      </c>
      <c r="G255" s="27">
        <v>5886071</v>
      </c>
      <c r="H255" s="27">
        <f t="shared" si="40"/>
        <v>1.68276827193848</v>
      </c>
      <c r="I255" s="27">
        <v>81.31001</v>
      </c>
      <c r="J255" s="27">
        <f t="shared" si="41"/>
        <v>0.232457109367183</v>
      </c>
      <c r="K255" s="27">
        <v>34978.5</v>
      </c>
      <c r="L255" s="27">
        <v>188463</v>
      </c>
      <c r="M255" s="27">
        <f t="shared" si="42"/>
        <v>33.1509234828496</v>
      </c>
      <c r="N255" s="27">
        <v>33846</v>
      </c>
      <c r="O255" s="27">
        <v>15806</v>
      </c>
      <c r="P255" s="27">
        <f t="shared" si="43"/>
        <v>2.14133873212704</v>
      </c>
      <c r="Q255" s="27">
        <v>16327.1</v>
      </c>
      <c r="R255" s="28">
        <v>17040.5</v>
      </c>
      <c r="S255" s="28">
        <f t="shared" si="44"/>
        <v>0.958135031249083</v>
      </c>
      <c r="T255" s="27">
        <v>102.2</v>
      </c>
      <c r="U255" s="27">
        <v>62.58</v>
      </c>
      <c r="V255" s="27">
        <f t="shared" si="45"/>
        <v>17.8909901796818</v>
      </c>
      <c r="W255" s="27">
        <v>39.9</v>
      </c>
      <c r="X255" s="28">
        <v>19720.33585</v>
      </c>
      <c r="Y255" s="28">
        <f t="shared" si="46"/>
        <v>0.563784491902169</v>
      </c>
      <c r="Z255" s="27">
        <v>13749.25625</v>
      </c>
      <c r="AA255" s="27">
        <f t="shared" si="47"/>
        <v>0.39307735466072</v>
      </c>
      <c r="AB255" s="27">
        <v>17.05</v>
      </c>
      <c r="AC255" s="27">
        <v>40.01</v>
      </c>
      <c r="AD255" s="27">
        <f t="shared" si="48"/>
        <v>0.703781882145998</v>
      </c>
      <c r="AE255" s="27">
        <v>643.34</v>
      </c>
      <c r="AF255" s="27">
        <f t="shared" si="49"/>
        <v>0.113164467897977</v>
      </c>
      <c r="AG255" s="27">
        <v>345.44</v>
      </c>
      <c r="AH255" s="27">
        <v>4161.88</v>
      </c>
      <c r="AI255" s="27">
        <f t="shared" si="50"/>
        <v>8.30009514930752</v>
      </c>
      <c r="AJ255" s="27">
        <v>11.36</v>
      </c>
      <c r="AK255" s="29">
        <f t="shared" si="51"/>
        <v>0.00199824098504837</v>
      </c>
    </row>
    <row r="256" spans="1:37">
      <c r="A256" s="14">
        <v>19</v>
      </c>
      <c r="B256" s="14">
        <v>2013</v>
      </c>
      <c r="C256" s="27" t="s">
        <v>98</v>
      </c>
      <c r="D256" s="27">
        <v>263507</v>
      </c>
      <c r="E256" s="27">
        <v>5784</v>
      </c>
      <c r="F256" s="27">
        <f t="shared" si="39"/>
        <v>45.557918395574</v>
      </c>
      <c r="G256" s="27">
        <v>6843562</v>
      </c>
      <c r="H256" s="27">
        <f t="shared" si="40"/>
        <v>1.79983378612588</v>
      </c>
      <c r="I256" s="27">
        <v>81.49998</v>
      </c>
      <c r="J256" s="27">
        <f t="shared" si="41"/>
        <v>0.214342205963186</v>
      </c>
      <c r="K256" s="27">
        <v>38023.3</v>
      </c>
      <c r="L256" s="27">
        <v>202350</v>
      </c>
      <c r="M256" s="27">
        <f t="shared" si="42"/>
        <v>34.9844398340249</v>
      </c>
      <c r="N256" s="27">
        <v>37080</v>
      </c>
      <c r="O256" s="27">
        <v>17494</v>
      </c>
      <c r="P256" s="27">
        <f t="shared" si="43"/>
        <v>2.11958385732251</v>
      </c>
      <c r="Q256" s="27">
        <v>18141.7</v>
      </c>
      <c r="R256" s="28">
        <v>18162.8</v>
      </c>
      <c r="S256" s="28">
        <f t="shared" si="44"/>
        <v>0.998838284845949</v>
      </c>
      <c r="T256" s="27">
        <v>102.3</v>
      </c>
      <c r="U256" s="27">
        <v>59.34</v>
      </c>
      <c r="V256" s="27">
        <f t="shared" si="45"/>
        <v>15.6062203964411</v>
      </c>
      <c r="W256" s="27">
        <v>40.3</v>
      </c>
      <c r="X256" s="28">
        <v>20796.06607806</v>
      </c>
      <c r="Y256" s="28">
        <f t="shared" si="46"/>
        <v>0.546929542624128</v>
      </c>
      <c r="Z256" s="27">
        <v>14888.948256</v>
      </c>
      <c r="AA256" s="27">
        <f t="shared" si="47"/>
        <v>0.391574330897108</v>
      </c>
      <c r="AB256" s="27">
        <v>17.02</v>
      </c>
      <c r="AC256" s="27">
        <v>42.71</v>
      </c>
      <c r="AD256" s="27">
        <f t="shared" si="48"/>
        <v>0.738416320885201</v>
      </c>
      <c r="AE256" s="27">
        <v>763.87</v>
      </c>
      <c r="AF256" s="27">
        <f t="shared" si="49"/>
        <v>0.132066044260028</v>
      </c>
      <c r="AG256" s="27">
        <v>397.06</v>
      </c>
      <c r="AH256" s="27">
        <v>4730.47</v>
      </c>
      <c r="AI256" s="27">
        <f t="shared" si="50"/>
        <v>8.39366912801476</v>
      </c>
      <c r="AJ256" s="27">
        <v>11.54</v>
      </c>
      <c r="AK256" s="29">
        <f t="shared" si="51"/>
        <v>0.00199515905947441</v>
      </c>
    </row>
    <row r="257" spans="1:37">
      <c r="A257" s="14">
        <v>19</v>
      </c>
      <c r="B257" s="14">
        <v>2014</v>
      </c>
      <c r="C257" s="27" t="s">
        <v>98</v>
      </c>
      <c r="D257" s="27">
        <v>290339</v>
      </c>
      <c r="E257" s="27">
        <v>5890</v>
      </c>
      <c r="F257" s="27">
        <f t="shared" si="39"/>
        <v>49.2935483870968</v>
      </c>
      <c r="G257" s="27">
        <v>7681473</v>
      </c>
      <c r="H257" s="27">
        <f t="shared" si="40"/>
        <v>1.88529701232817</v>
      </c>
      <c r="I257" s="27">
        <v>87.25001</v>
      </c>
      <c r="J257" s="27">
        <f t="shared" si="41"/>
        <v>0.21414145851792</v>
      </c>
      <c r="K257" s="27">
        <v>40744.1</v>
      </c>
      <c r="L257" s="27">
        <v>188544</v>
      </c>
      <c r="M257" s="27">
        <f t="shared" si="42"/>
        <v>32.0108658743633</v>
      </c>
      <c r="N257" s="27">
        <v>40393</v>
      </c>
      <c r="O257" s="27">
        <v>19373</v>
      </c>
      <c r="P257" s="27">
        <f t="shared" si="43"/>
        <v>2.08501522737831</v>
      </c>
      <c r="Q257" s="27">
        <v>19436.8</v>
      </c>
      <c r="R257" s="28">
        <v>19580.7</v>
      </c>
      <c r="S257" s="28">
        <f t="shared" si="44"/>
        <v>0.9926509266778</v>
      </c>
      <c r="T257" s="27">
        <v>102.1</v>
      </c>
      <c r="U257" s="27">
        <v>57.4</v>
      </c>
      <c r="V257" s="27">
        <f t="shared" si="45"/>
        <v>14.0879292952845</v>
      </c>
      <c r="W257" s="27">
        <v>40.8</v>
      </c>
      <c r="X257" s="28">
        <v>21809.38268442</v>
      </c>
      <c r="Y257" s="28">
        <f t="shared" si="46"/>
        <v>0.535277075316917</v>
      </c>
      <c r="Z257" s="27">
        <v>16148.254068</v>
      </c>
      <c r="AA257" s="27">
        <f t="shared" si="47"/>
        <v>0.396333556711278</v>
      </c>
      <c r="AB257" s="27">
        <v>16.76</v>
      </c>
      <c r="AC257" s="27">
        <v>45.58</v>
      </c>
      <c r="AD257" s="27">
        <f t="shared" si="48"/>
        <v>0.773853989813243</v>
      </c>
      <c r="AE257" s="27">
        <v>869.95</v>
      </c>
      <c r="AF257" s="27">
        <f t="shared" si="49"/>
        <v>0.147699490662139</v>
      </c>
      <c r="AG257" s="27">
        <v>435.54</v>
      </c>
      <c r="AH257" s="27">
        <v>5159.57</v>
      </c>
      <c r="AI257" s="27">
        <f t="shared" si="50"/>
        <v>8.44140112451232</v>
      </c>
      <c r="AJ257" s="27">
        <v>11.64</v>
      </c>
      <c r="AK257" s="29">
        <f t="shared" si="51"/>
        <v>0.00197623089983022</v>
      </c>
    </row>
    <row r="258" spans="1:37">
      <c r="A258" s="14">
        <v>19</v>
      </c>
      <c r="B258" s="14">
        <v>2015</v>
      </c>
      <c r="C258" s="27" t="s">
        <v>98</v>
      </c>
      <c r="D258" s="27">
        <v>316672</v>
      </c>
      <c r="E258" s="27">
        <v>5985</v>
      </c>
      <c r="F258" s="27">
        <f t="shared" si="39"/>
        <v>52.9109440267335</v>
      </c>
      <c r="G258" s="27">
        <v>8535689</v>
      </c>
      <c r="H258" s="27">
        <f t="shared" si="40"/>
        <v>1.93019062909864</v>
      </c>
      <c r="I258" s="27">
        <v>98.10002</v>
      </c>
      <c r="J258" s="27">
        <f t="shared" si="41"/>
        <v>0.221835330830808</v>
      </c>
      <c r="K258" s="27">
        <v>44222</v>
      </c>
      <c r="L258" s="27">
        <v>234983</v>
      </c>
      <c r="M258" s="27">
        <f t="shared" si="42"/>
        <v>39.2619883040936</v>
      </c>
      <c r="N258" s="27">
        <v>43714</v>
      </c>
      <c r="O258" s="27">
        <v>21125</v>
      </c>
      <c r="P258" s="27">
        <f t="shared" si="43"/>
        <v>2.06930177514793</v>
      </c>
      <c r="Q258" s="27">
        <v>21844.1</v>
      </c>
      <c r="R258" s="28">
        <v>20606.5</v>
      </c>
      <c r="S258" s="28">
        <f t="shared" si="44"/>
        <v>1.06005871933613</v>
      </c>
      <c r="T258" s="27">
        <v>101.4</v>
      </c>
      <c r="U258" s="27">
        <v>53.78</v>
      </c>
      <c r="V258" s="27">
        <f t="shared" si="45"/>
        <v>12.1613676450635</v>
      </c>
      <c r="W258" s="27">
        <v>40.6</v>
      </c>
      <c r="X258" s="28">
        <v>21599.083818584</v>
      </c>
      <c r="Y258" s="28">
        <f t="shared" si="46"/>
        <v>0.488423947776763</v>
      </c>
      <c r="Z258" s="27">
        <v>18175.280892</v>
      </c>
      <c r="AA258" s="27">
        <f t="shared" si="47"/>
        <v>0.411000879471756</v>
      </c>
      <c r="AB258" s="27">
        <v>16.51</v>
      </c>
      <c r="AC258" s="27">
        <v>49.1</v>
      </c>
      <c r="AD258" s="27">
        <f t="shared" si="48"/>
        <v>0.820384294068505</v>
      </c>
      <c r="AE258" s="27">
        <v>976.99</v>
      </c>
      <c r="AF258" s="27">
        <f t="shared" si="49"/>
        <v>0.163239766081871</v>
      </c>
      <c r="AG258" s="27">
        <v>541.7</v>
      </c>
      <c r="AH258" s="27">
        <v>6645.98</v>
      </c>
      <c r="AI258" s="27">
        <f t="shared" si="50"/>
        <v>8.15079190728832</v>
      </c>
      <c r="AJ258" s="27">
        <v>11.8</v>
      </c>
      <c r="AK258" s="29">
        <f t="shared" si="51"/>
        <v>0.00197159565580618</v>
      </c>
    </row>
    <row r="259" spans="1:37">
      <c r="A259" s="14">
        <v>19</v>
      </c>
      <c r="B259" s="14">
        <v>2016</v>
      </c>
      <c r="C259" s="27" t="s">
        <v>98</v>
      </c>
      <c r="D259" s="27">
        <v>321845</v>
      </c>
      <c r="E259" s="27">
        <v>6072</v>
      </c>
      <c r="F259" s="27">
        <f t="shared" ref="F259:F322" si="52">D259/(E259)</f>
        <v>53.0047760210804</v>
      </c>
      <c r="G259" s="27">
        <v>9357877</v>
      </c>
      <c r="H259" s="27">
        <f t="shared" ref="H259:H322" si="53">(G259/(K259*10000))*100</f>
        <v>1.94567446637752</v>
      </c>
      <c r="I259" s="27">
        <v>198.37</v>
      </c>
      <c r="J259" s="27">
        <f t="shared" ref="J259:J322" si="54">(I259/K259)*100</f>
        <v>0.412447656552131</v>
      </c>
      <c r="K259" s="27">
        <v>48095.8</v>
      </c>
      <c r="L259" s="27">
        <v>221456</v>
      </c>
      <c r="M259" s="27">
        <f t="shared" ref="M259:M322" si="55">L259/(E259)</f>
        <v>36.471673254282</v>
      </c>
      <c r="N259" s="27">
        <v>47237</v>
      </c>
      <c r="O259" s="27">
        <v>22866</v>
      </c>
      <c r="P259" s="27">
        <f t="shared" ref="P259:P322" si="56">N259/O259</f>
        <v>2.0658182454299</v>
      </c>
      <c r="Q259" s="27">
        <v>24634.1</v>
      </c>
      <c r="R259" s="28">
        <v>21571.2</v>
      </c>
      <c r="S259" s="28">
        <f t="shared" ref="S259:S322" si="57">Q259/R259</f>
        <v>1.14199024625426</v>
      </c>
      <c r="T259" s="27">
        <v>101.9</v>
      </c>
      <c r="U259" s="27">
        <v>13.33</v>
      </c>
      <c r="V259" s="27">
        <f t="shared" ref="V259:V322" si="58">(U259*10000)/(K259)</f>
        <v>2.77155177790992</v>
      </c>
      <c r="W259" s="27">
        <v>41</v>
      </c>
      <c r="X259" s="28">
        <v>22356.381603507</v>
      </c>
      <c r="Y259" s="28">
        <f t="shared" ref="Y259:Y322" si="59">X259/K259</f>
        <v>0.464830226412847</v>
      </c>
      <c r="Z259" s="27">
        <v>21246.72501</v>
      </c>
      <c r="AA259" s="27">
        <f t="shared" ref="AA259:AA322" si="60">Z259/K259</f>
        <v>0.44175842817876</v>
      </c>
      <c r="AB259" s="27">
        <v>15.26</v>
      </c>
      <c r="AC259" s="27">
        <v>52.36</v>
      </c>
      <c r="AD259" s="27">
        <f t="shared" ref="AD259:AD322" si="61">(AC259/E259)*100</f>
        <v>0.86231884057971</v>
      </c>
      <c r="AE259" s="27">
        <v>1104.23</v>
      </c>
      <c r="AF259" s="27">
        <f t="shared" ref="AF259:AF322" si="62">AE259/E259</f>
        <v>0.181856060606061</v>
      </c>
      <c r="AG259" s="27">
        <v>631.19</v>
      </c>
      <c r="AH259" s="27">
        <v>6974.26</v>
      </c>
      <c r="AI259" s="27">
        <f t="shared" ref="AI259:AI322" si="63">(AG259/AH259)*100</f>
        <v>9.05027916940292</v>
      </c>
      <c r="AJ259" s="27">
        <v>11.91</v>
      </c>
      <c r="AK259" s="29">
        <f t="shared" ref="AK259:AK322" si="64">AJ259/E259</f>
        <v>0.00196146245059289</v>
      </c>
    </row>
    <row r="260" spans="1:37">
      <c r="A260" s="14">
        <v>19</v>
      </c>
      <c r="B260" s="14">
        <v>2017</v>
      </c>
      <c r="C260" s="27" t="s">
        <v>98</v>
      </c>
      <c r="D260" s="27">
        <v>333646</v>
      </c>
      <c r="E260" s="27">
        <v>6170</v>
      </c>
      <c r="F260" s="27">
        <f t="shared" si="52"/>
        <v>54.0755267423015</v>
      </c>
      <c r="G260" s="27">
        <v>10301447</v>
      </c>
      <c r="H260" s="27">
        <f t="shared" si="53"/>
        <v>1.93872367093753</v>
      </c>
      <c r="I260" s="27">
        <v>324.7301</v>
      </c>
      <c r="J260" s="27">
        <f t="shared" si="54"/>
        <v>0.611139320074075</v>
      </c>
      <c r="K260" s="27">
        <v>53135.2</v>
      </c>
      <c r="L260" s="27">
        <v>213805</v>
      </c>
      <c r="M260" s="27">
        <f t="shared" si="55"/>
        <v>34.6523500810373</v>
      </c>
      <c r="N260" s="27">
        <v>51261</v>
      </c>
      <c r="O260" s="27">
        <v>24956</v>
      </c>
      <c r="P260" s="27">
        <f t="shared" si="56"/>
        <v>2.05405513704119</v>
      </c>
      <c r="Q260" s="27">
        <v>27954.6</v>
      </c>
      <c r="R260" s="28">
        <v>23246.7</v>
      </c>
      <c r="S260" s="28">
        <f t="shared" si="57"/>
        <v>1.20251906722244</v>
      </c>
      <c r="T260" s="27">
        <v>102.1</v>
      </c>
      <c r="U260" s="27">
        <v>11.18</v>
      </c>
      <c r="V260" s="27">
        <f t="shared" si="58"/>
        <v>2.10406660744666</v>
      </c>
      <c r="W260" s="27">
        <v>40.4</v>
      </c>
      <c r="X260" s="28">
        <v>25515.556626978</v>
      </c>
      <c r="Y260" s="28">
        <f t="shared" si="59"/>
        <v>0.480200632104104</v>
      </c>
      <c r="Z260" s="27">
        <v>25212.23397</v>
      </c>
      <c r="AA260" s="27">
        <f t="shared" si="60"/>
        <v>0.474492125182553</v>
      </c>
      <c r="AB260" s="27">
        <v>15.12</v>
      </c>
      <c r="AC260" s="27">
        <v>55.57</v>
      </c>
      <c r="AD260" s="27">
        <f t="shared" si="61"/>
        <v>0.90064829821718</v>
      </c>
      <c r="AE260" s="27">
        <v>1227.09</v>
      </c>
      <c r="AF260" s="27">
        <f t="shared" si="62"/>
        <v>0.198880064829822</v>
      </c>
      <c r="AG260" s="27">
        <v>801.78</v>
      </c>
      <c r="AH260" s="27">
        <v>7530.32</v>
      </c>
      <c r="AI260" s="27">
        <f t="shared" si="63"/>
        <v>10.6473562876478</v>
      </c>
      <c r="AJ260" s="27">
        <v>12.01</v>
      </c>
      <c r="AK260" s="29">
        <f t="shared" si="64"/>
        <v>0.00194651539708266</v>
      </c>
    </row>
    <row r="261" spans="1:37">
      <c r="A261" s="14">
        <v>19</v>
      </c>
      <c r="B261" s="14">
        <v>2018</v>
      </c>
      <c r="C261" s="27" t="s">
        <v>98</v>
      </c>
      <c r="D261" s="27">
        <v>394147</v>
      </c>
      <c r="E261" s="27">
        <v>6273</v>
      </c>
      <c r="F261" s="27">
        <f t="shared" si="52"/>
        <v>62.8322971465009</v>
      </c>
      <c r="G261" s="27">
        <v>11473921</v>
      </c>
      <c r="H261" s="27">
        <f t="shared" si="53"/>
        <v>1.93451224631902</v>
      </c>
      <c r="I261" s="27">
        <v>590.6599</v>
      </c>
      <c r="J261" s="27">
        <f t="shared" si="54"/>
        <v>0.995857309771934</v>
      </c>
      <c r="K261" s="27">
        <v>59311.7</v>
      </c>
      <c r="L261" s="27">
        <v>284621</v>
      </c>
      <c r="M261" s="27">
        <f t="shared" si="55"/>
        <v>45.372389606249</v>
      </c>
      <c r="N261" s="27">
        <v>55574</v>
      </c>
      <c r="O261" s="27">
        <v>27302</v>
      </c>
      <c r="P261" s="27">
        <f t="shared" si="56"/>
        <v>2.03552853270823</v>
      </c>
      <c r="Q261" s="27">
        <v>32027.7</v>
      </c>
      <c r="R261" s="28">
        <v>25308.1</v>
      </c>
      <c r="S261" s="28">
        <f t="shared" si="57"/>
        <v>1.26551183218021</v>
      </c>
      <c r="T261" s="27">
        <v>102.3</v>
      </c>
      <c r="U261" s="27">
        <v>8.69</v>
      </c>
      <c r="V261" s="27">
        <f t="shared" si="58"/>
        <v>1.46514094183778</v>
      </c>
      <c r="W261" s="27">
        <v>41.2</v>
      </c>
      <c r="X261" s="28">
        <v>28610.997191226</v>
      </c>
      <c r="Y261" s="28">
        <f t="shared" si="59"/>
        <v>0.482383698178032</v>
      </c>
      <c r="Z261" s="27">
        <v>29499.575112</v>
      </c>
      <c r="AA261" s="27">
        <f t="shared" si="60"/>
        <v>0.497365192904604</v>
      </c>
      <c r="AB261" s="27">
        <v>15.29</v>
      </c>
      <c r="AC261" s="27">
        <v>58.94</v>
      </c>
      <c r="AD261" s="27">
        <f t="shared" si="61"/>
        <v>0.939582336999841</v>
      </c>
      <c r="AE261" s="27">
        <v>1346.46</v>
      </c>
      <c r="AF261" s="27">
        <f t="shared" si="62"/>
        <v>0.214643711142994</v>
      </c>
      <c r="AG261" s="27">
        <v>914.93</v>
      </c>
      <c r="AH261" s="27">
        <v>8629.53</v>
      </c>
      <c r="AI261" s="27">
        <f t="shared" si="63"/>
        <v>10.6023155374626</v>
      </c>
      <c r="AJ261" s="27">
        <v>12.07</v>
      </c>
      <c r="AK261" s="29">
        <f t="shared" si="64"/>
        <v>0.00192411924119241</v>
      </c>
    </row>
    <row r="262" spans="1:37">
      <c r="A262" s="14">
        <v>19</v>
      </c>
      <c r="B262" s="14">
        <v>2019</v>
      </c>
      <c r="C262" s="27" t="s">
        <v>98</v>
      </c>
      <c r="D262" s="27">
        <v>451752</v>
      </c>
      <c r="E262" s="27">
        <v>6375</v>
      </c>
      <c r="F262" s="27">
        <f t="shared" si="52"/>
        <v>70.8630588235294</v>
      </c>
      <c r="G262" s="27">
        <v>12742260</v>
      </c>
      <c r="H262" s="27">
        <f t="shared" si="53"/>
        <v>1.97150946899369</v>
      </c>
      <c r="I262" s="27">
        <v>888.0099</v>
      </c>
      <c r="J262" s="27">
        <f t="shared" si="54"/>
        <v>1.37394773486818</v>
      </c>
      <c r="K262" s="27">
        <v>64632</v>
      </c>
      <c r="L262" s="27">
        <v>285342</v>
      </c>
      <c r="M262" s="27">
        <f t="shared" si="55"/>
        <v>44.7595294117647</v>
      </c>
      <c r="N262" s="27">
        <v>60182</v>
      </c>
      <c r="O262" s="27">
        <v>29876</v>
      </c>
      <c r="P262" s="27">
        <f t="shared" si="56"/>
        <v>2.01439282367117</v>
      </c>
      <c r="Q262" s="27">
        <v>35902</v>
      </c>
      <c r="R262" s="28">
        <v>26643.3</v>
      </c>
      <c r="S262" s="28">
        <f t="shared" si="57"/>
        <v>1.34750575191512</v>
      </c>
      <c r="T262" s="27">
        <v>102.9</v>
      </c>
      <c r="U262" s="27">
        <v>7.78</v>
      </c>
      <c r="V262" s="27">
        <f t="shared" si="58"/>
        <v>1.20373808639683</v>
      </c>
      <c r="W262" s="27">
        <v>41.5</v>
      </c>
      <c r="X262" s="28">
        <v>30851.782753365</v>
      </c>
      <c r="Y262" s="28">
        <f t="shared" si="59"/>
        <v>0.477345320481573</v>
      </c>
      <c r="Z262" s="27">
        <v>34540.306605</v>
      </c>
      <c r="AA262" s="27">
        <f t="shared" si="60"/>
        <v>0.534414943139621</v>
      </c>
      <c r="AB262" s="27">
        <v>15.75</v>
      </c>
      <c r="AC262" s="27">
        <v>62.8</v>
      </c>
      <c r="AD262" s="27">
        <f t="shared" si="61"/>
        <v>0.985098039215686</v>
      </c>
      <c r="AE262" s="27">
        <v>1459.21</v>
      </c>
      <c r="AF262" s="27">
        <f t="shared" si="62"/>
        <v>0.22889568627451</v>
      </c>
      <c r="AG262" s="27">
        <v>1073.94</v>
      </c>
      <c r="AH262" s="27">
        <v>10053.03</v>
      </c>
      <c r="AI262" s="27">
        <f t="shared" si="63"/>
        <v>10.6827493800377</v>
      </c>
      <c r="AJ262" s="27">
        <v>12.18</v>
      </c>
      <c r="AK262" s="29">
        <f t="shared" si="64"/>
        <v>0.00191058823529412</v>
      </c>
    </row>
    <row r="263" spans="1:37">
      <c r="A263" s="14">
        <v>19</v>
      </c>
      <c r="B263" s="14">
        <v>2020</v>
      </c>
      <c r="C263" s="27" t="s">
        <v>98</v>
      </c>
      <c r="D263" s="27">
        <v>480493</v>
      </c>
      <c r="E263" s="27">
        <v>6468</v>
      </c>
      <c r="F263" s="27">
        <f t="shared" si="52"/>
        <v>74.2877241805813</v>
      </c>
      <c r="G263" s="27">
        <v>13958988</v>
      </c>
      <c r="H263" s="27">
        <f t="shared" si="53"/>
        <v>2.07832828354265</v>
      </c>
      <c r="I263" s="27">
        <v>1403.32</v>
      </c>
      <c r="J263" s="27">
        <f t="shared" si="54"/>
        <v>2.08937757297382</v>
      </c>
      <c r="K263" s="27">
        <v>67164.5</v>
      </c>
      <c r="L263" s="27">
        <v>391700</v>
      </c>
      <c r="M263" s="27">
        <f t="shared" si="55"/>
        <v>60.5596784168213</v>
      </c>
      <c r="N263" s="27">
        <v>62699</v>
      </c>
      <c r="O263" s="27">
        <v>31930</v>
      </c>
      <c r="P263" s="27">
        <f t="shared" si="56"/>
        <v>1.96363921077357</v>
      </c>
      <c r="Q263" s="27">
        <v>38360</v>
      </c>
      <c r="R263" s="28">
        <v>26638.2</v>
      </c>
      <c r="S263" s="28">
        <f t="shared" si="57"/>
        <v>1.44003723975344</v>
      </c>
      <c r="T263" s="27">
        <v>102.3</v>
      </c>
      <c r="U263" s="27">
        <v>5.15</v>
      </c>
      <c r="V263" s="27">
        <f t="shared" si="58"/>
        <v>0.766774114301454</v>
      </c>
      <c r="W263" s="27">
        <v>42.2</v>
      </c>
      <c r="X263" s="28">
        <v>33697.728586656</v>
      </c>
      <c r="Y263" s="28">
        <f t="shared" si="59"/>
        <v>0.501719339631144</v>
      </c>
      <c r="Z263" s="27">
        <v>40645.073664</v>
      </c>
      <c r="AA263" s="27">
        <f t="shared" si="60"/>
        <v>0.605157094357883</v>
      </c>
      <c r="AB263" s="27">
        <v>15.73</v>
      </c>
      <c r="AC263" s="27">
        <v>65.98</v>
      </c>
      <c r="AD263" s="27">
        <f t="shared" si="61"/>
        <v>1.02009894867038</v>
      </c>
      <c r="AE263" s="27">
        <v>1559.34</v>
      </c>
      <c r="AF263" s="27">
        <f t="shared" si="62"/>
        <v>0.2410853432282</v>
      </c>
      <c r="AG263" s="27">
        <v>1130.02</v>
      </c>
      <c r="AH263" s="27">
        <v>10082.01</v>
      </c>
      <c r="AI263" s="27">
        <f t="shared" si="63"/>
        <v>11.208280888434</v>
      </c>
      <c r="AJ263" s="27">
        <v>12.31</v>
      </c>
      <c r="AK263" s="29">
        <f t="shared" si="64"/>
        <v>0.00190321583178726</v>
      </c>
    </row>
    <row r="264" spans="1:37">
      <c r="A264" s="14">
        <v>19</v>
      </c>
      <c r="B264" s="14">
        <v>2021</v>
      </c>
      <c r="C264" s="27" t="s">
        <v>98</v>
      </c>
      <c r="D264" s="27">
        <v>482140</v>
      </c>
      <c r="E264" s="27">
        <v>6540</v>
      </c>
      <c r="F264" s="27">
        <f t="shared" si="52"/>
        <v>73.7217125382263</v>
      </c>
      <c r="G264" s="27">
        <v>15916604</v>
      </c>
      <c r="H264" s="27">
        <f t="shared" si="53"/>
        <v>2.07341129390493</v>
      </c>
      <c r="I264" s="27">
        <v>1855.78</v>
      </c>
      <c r="J264" s="27">
        <f t="shared" si="54"/>
        <v>2.41747247779921</v>
      </c>
      <c r="K264" s="27">
        <v>76765.3</v>
      </c>
      <c r="L264" s="27">
        <v>465468</v>
      </c>
      <c r="M264" s="27">
        <f t="shared" si="55"/>
        <v>71.1724770642202</v>
      </c>
      <c r="N264" s="27">
        <v>68487</v>
      </c>
      <c r="O264" s="27">
        <v>35247</v>
      </c>
      <c r="P264" s="27">
        <f t="shared" si="56"/>
        <v>1.9430589837433</v>
      </c>
      <c r="Q264" s="27">
        <v>43182.7</v>
      </c>
      <c r="R264" s="28">
        <v>31370.7</v>
      </c>
      <c r="S264" s="28">
        <f t="shared" si="57"/>
        <v>1.37652969171871</v>
      </c>
      <c r="T264" s="27">
        <v>101.5</v>
      </c>
      <c r="U264" s="27">
        <v>4.33</v>
      </c>
      <c r="V264" s="27">
        <f t="shared" si="58"/>
        <v>0.564056937183858</v>
      </c>
      <c r="W264" s="27">
        <v>41.5</v>
      </c>
      <c r="X264" s="28">
        <v>41336.69595</v>
      </c>
      <c r="Y264" s="28">
        <f t="shared" si="59"/>
        <v>0.538481526809639</v>
      </c>
      <c r="Z264" s="27">
        <v>43050.8595</v>
      </c>
      <c r="AA264" s="27">
        <f t="shared" si="60"/>
        <v>0.560811453873039</v>
      </c>
      <c r="AB264" s="27">
        <v>16.02</v>
      </c>
      <c r="AC264" s="27">
        <v>69.48</v>
      </c>
      <c r="AD264" s="27">
        <f t="shared" si="61"/>
        <v>1.06238532110092</v>
      </c>
      <c r="AE264" s="27">
        <v>1697.84</v>
      </c>
      <c r="AF264" s="27">
        <f t="shared" si="62"/>
        <v>0.259608562691131</v>
      </c>
      <c r="AG264" s="27">
        <v>1286.13</v>
      </c>
      <c r="AH264" s="27">
        <v>11014.59</v>
      </c>
      <c r="AI264" s="27">
        <f t="shared" si="63"/>
        <v>11.6766034868297</v>
      </c>
      <c r="AJ264" s="27">
        <v>12.39</v>
      </c>
      <c r="AK264" s="29">
        <f t="shared" si="64"/>
        <v>0.00189449541284404</v>
      </c>
    </row>
    <row r="265" spans="1:37">
      <c r="A265" s="14">
        <v>19</v>
      </c>
      <c r="B265" s="14">
        <v>2022</v>
      </c>
      <c r="C265" s="27" t="s">
        <v>98</v>
      </c>
      <c r="D265" s="27">
        <v>519168</v>
      </c>
      <c r="E265" s="27">
        <v>6577</v>
      </c>
      <c r="F265" s="27">
        <f t="shared" si="52"/>
        <v>78.9369013227915</v>
      </c>
      <c r="G265" s="27">
        <v>17680564</v>
      </c>
      <c r="H265" s="27">
        <f t="shared" si="53"/>
        <v>2.18900136189179</v>
      </c>
      <c r="I265" s="27">
        <v>2435.07</v>
      </c>
      <c r="J265" s="27">
        <f t="shared" si="54"/>
        <v>3.01481985885849</v>
      </c>
      <c r="K265" s="27">
        <v>80770</v>
      </c>
      <c r="L265" s="27">
        <v>443985</v>
      </c>
      <c r="M265" s="27">
        <f t="shared" si="55"/>
        <v>67.5057016876996</v>
      </c>
      <c r="N265" s="27">
        <v>71268</v>
      </c>
      <c r="O265" s="27">
        <v>37565</v>
      </c>
      <c r="P265" s="27">
        <f t="shared" si="56"/>
        <v>1.89719153467323</v>
      </c>
      <c r="Q265" s="27">
        <v>45711.5</v>
      </c>
      <c r="R265" s="28">
        <v>32873.3</v>
      </c>
      <c r="S265" s="28">
        <f t="shared" si="57"/>
        <v>1.39053578435995</v>
      </c>
      <c r="T265" s="27">
        <v>102.2</v>
      </c>
      <c r="U265" s="27">
        <v>4.06</v>
      </c>
      <c r="V265" s="27">
        <f t="shared" si="58"/>
        <v>0.502661879410672</v>
      </c>
      <c r="W265" s="27">
        <v>42.1</v>
      </c>
      <c r="X265" s="28">
        <v>47304.6613</v>
      </c>
      <c r="Y265" s="28">
        <f t="shared" si="59"/>
        <v>0.585671181131608</v>
      </c>
      <c r="Z265" s="27">
        <v>47546.8009</v>
      </c>
      <c r="AA265" s="27">
        <f t="shared" si="60"/>
        <v>0.588669071437415</v>
      </c>
      <c r="AB265" s="27">
        <v>15.91</v>
      </c>
      <c r="AC265" s="27">
        <v>73.17</v>
      </c>
      <c r="AD265" s="27">
        <f t="shared" si="61"/>
        <v>1.11251330393797</v>
      </c>
      <c r="AE265" s="27">
        <v>1814.26</v>
      </c>
      <c r="AF265" s="27">
        <f t="shared" si="62"/>
        <v>0.275849171354721</v>
      </c>
      <c r="AG265" s="27">
        <v>1400.55</v>
      </c>
      <c r="AH265" s="27">
        <v>12017.78</v>
      </c>
      <c r="AI265" s="27">
        <f t="shared" si="63"/>
        <v>11.6539826823257</v>
      </c>
      <c r="AJ265" s="27">
        <v>12.29</v>
      </c>
      <c r="AK265" s="29">
        <f t="shared" si="64"/>
        <v>0.00186863311540216</v>
      </c>
    </row>
    <row r="266" spans="1:37">
      <c r="A266" s="14">
        <v>19</v>
      </c>
      <c r="B266" s="14">
        <v>2023</v>
      </c>
      <c r="C266" s="27" t="s">
        <v>98</v>
      </c>
      <c r="D266" s="27">
        <v>651025</v>
      </c>
      <c r="E266" s="27">
        <v>6627</v>
      </c>
      <c r="F266" s="27">
        <f t="shared" si="52"/>
        <v>98.238267692772</v>
      </c>
      <c r="G266" s="27">
        <v>18275760</v>
      </c>
      <c r="H266" s="27">
        <f t="shared" si="53"/>
        <v>2.13452994407822</v>
      </c>
      <c r="I266" s="27">
        <v>4323.71</v>
      </c>
      <c r="J266" s="27">
        <f t="shared" si="54"/>
        <v>5.0499067970418</v>
      </c>
      <c r="K266" s="27">
        <v>85619.6</v>
      </c>
      <c r="L266" s="27">
        <v>381835</v>
      </c>
      <c r="M266" s="27">
        <f t="shared" si="55"/>
        <v>57.6180775614909</v>
      </c>
      <c r="N266" s="27">
        <v>74997</v>
      </c>
      <c r="O266" s="27">
        <v>40311</v>
      </c>
      <c r="P266" s="27">
        <f t="shared" si="56"/>
        <v>1.8604599240902</v>
      </c>
      <c r="Q266" s="27">
        <v>49570.6</v>
      </c>
      <c r="R266" s="28">
        <v>33586.1</v>
      </c>
      <c r="S266" s="28">
        <f t="shared" si="57"/>
        <v>1.47592605274206</v>
      </c>
      <c r="T266" s="27">
        <v>100.3</v>
      </c>
      <c r="U266" s="27">
        <v>3.82</v>
      </c>
      <c r="V266" s="27">
        <f t="shared" si="58"/>
        <v>0.44615952422109</v>
      </c>
      <c r="W266" s="27">
        <v>43.7</v>
      </c>
      <c r="X266" s="28">
        <v>49099.29159</v>
      </c>
      <c r="Y266" s="28">
        <f t="shared" si="59"/>
        <v>0.573458549093899</v>
      </c>
      <c r="Z266" s="27">
        <v>52307.6541</v>
      </c>
      <c r="AA266" s="27">
        <f t="shared" si="60"/>
        <v>0.610930839433961</v>
      </c>
      <c r="AB266" s="27">
        <v>15.78</v>
      </c>
      <c r="AC266" s="27">
        <v>78.58</v>
      </c>
      <c r="AD266" s="27">
        <f t="shared" si="61"/>
        <v>1.18575524370001</v>
      </c>
      <c r="AE266" s="27">
        <v>1911.97</v>
      </c>
      <c r="AF266" s="27">
        <f t="shared" si="62"/>
        <v>0.288512147276294</v>
      </c>
      <c r="AG266" s="27">
        <v>1497.7</v>
      </c>
      <c r="AH266" s="27">
        <v>12353.09</v>
      </c>
      <c r="AI266" s="27">
        <f t="shared" si="63"/>
        <v>12.124092028796</v>
      </c>
      <c r="AJ266" s="27">
        <v>12.14</v>
      </c>
      <c r="AK266" s="29">
        <f t="shared" si="64"/>
        <v>0.00183189980383281</v>
      </c>
    </row>
    <row r="267" spans="1:37">
      <c r="A267" s="14">
        <v>19</v>
      </c>
      <c r="B267" s="14">
        <v>2024</v>
      </c>
      <c r="C267" s="27" t="s">
        <v>98</v>
      </c>
      <c r="D267" s="27">
        <v>651318</v>
      </c>
      <c r="E267" s="27">
        <v>6670</v>
      </c>
      <c r="F267" s="27">
        <f t="shared" si="52"/>
        <v>97.6488755622189</v>
      </c>
      <c r="G267" s="27">
        <v>19725780</v>
      </c>
      <c r="H267" s="27">
        <f t="shared" si="53"/>
        <v>2.18857746425742</v>
      </c>
      <c r="I267" s="27">
        <v>5015.218</v>
      </c>
      <c r="J267" s="27">
        <f t="shared" si="54"/>
        <v>5.56438989643917</v>
      </c>
      <c r="K267" s="27">
        <v>90130.6</v>
      </c>
      <c r="L267" s="27">
        <v>400795</v>
      </c>
      <c r="M267" s="27">
        <f t="shared" si="55"/>
        <v>60.0892053973013</v>
      </c>
      <c r="N267" s="27">
        <v>78251</v>
      </c>
      <c r="O267" s="27">
        <v>42786</v>
      </c>
      <c r="P267" s="27">
        <f t="shared" si="56"/>
        <v>1.82889262842986</v>
      </c>
      <c r="Q267" s="27">
        <v>52761.4</v>
      </c>
      <c r="R267" s="28">
        <v>34782.7</v>
      </c>
      <c r="S267" s="28">
        <f t="shared" si="57"/>
        <v>1.51688626817355</v>
      </c>
      <c r="T267" s="27">
        <v>100.3</v>
      </c>
      <c r="U267" s="27">
        <v>3.6421352304</v>
      </c>
      <c r="V267" s="27">
        <f t="shared" si="58"/>
        <v>0.404095305079518</v>
      </c>
      <c r="W267" s="27">
        <v>43.2801123565731</v>
      </c>
      <c r="X267" s="28">
        <v>52690.60962</v>
      </c>
      <c r="Y267" s="28">
        <f t="shared" si="59"/>
        <v>0.584602894244574</v>
      </c>
      <c r="Z267" s="27">
        <v>55511.701934625</v>
      </c>
      <c r="AA267" s="27">
        <f t="shared" si="60"/>
        <v>0.615902944556288</v>
      </c>
      <c r="AB267" s="27">
        <v>17.32</v>
      </c>
      <c r="AC267" s="27">
        <v>81.4288</v>
      </c>
      <c r="AD267" s="27">
        <f t="shared" si="61"/>
        <v>1.2208215892054</v>
      </c>
      <c r="AE267" s="27">
        <v>2018.3948</v>
      </c>
      <c r="AF267" s="27">
        <f t="shared" si="62"/>
        <v>0.302607916041979</v>
      </c>
      <c r="AG267" s="27">
        <v>1566.439</v>
      </c>
      <c r="AH267" s="27">
        <v>12564.61</v>
      </c>
      <c r="AI267" s="27">
        <f t="shared" si="63"/>
        <v>12.467072197227</v>
      </c>
      <c r="AJ267" s="27">
        <v>12.1436</v>
      </c>
      <c r="AK267" s="29">
        <f t="shared" si="64"/>
        <v>0.00182062968515742</v>
      </c>
    </row>
    <row r="268" spans="1:37">
      <c r="A268" s="14">
        <v>20</v>
      </c>
      <c r="B268" s="14">
        <v>2011</v>
      </c>
      <c r="C268" s="27" t="s">
        <v>99</v>
      </c>
      <c r="D268" s="27">
        <v>1587</v>
      </c>
      <c r="E268" s="27">
        <v>890</v>
      </c>
      <c r="F268" s="27">
        <f t="shared" si="52"/>
        <v>1.78314606741573</v>
      </c>
      <c r="G268" s="27">
        <v>57760</v>
      </c>
      <c r="H268" s="27">
        <f t="shared" si="53"/>
        <v>0.228743416102333</v>
      </c>
      <c r="I268" s="27">
        <v>3.46</v>
      </c>
      <c r="J268" s="27">
        <f t="shared" si="54"/>
        <v>0.137024276266286</v>
      </c>
      <c r="K268" s="27">
        <v>2525.1</v>
      </c>
      <c r="L268" s="27">
        <v>765</v>
      </c>
      <c r="M268" s="27">
        <f t="shared" si="55"/>
        <v>0.859550561797753</v>
      </c>
      <c r="N268" s="27">
        <v>17954</v>
      </c>
      <c r="O268" s="27">
        <v>6801</v>
      </c>
      <c r="P268" s="27">
        <f t="shared" si="56"/>
        <v>2.63990589619174</v>
      </c>
      <c r="Q268" s="27">
        <v>1217.2</v>
      </c>
      <c r="R268" s="28">
        <v>671.3</v>
      </c>
      <c r="S268" s="28">
        <f t="shared" si="57"/>
        <v>1.81319827200953</v>
      </c>
      <c r="T268" s="27">
        <v>106.1</v>
      </c>
      <c r="U268" s="27">
        <v>3.26</v>
      </c>
      <c r="V268" s="27">
        <f t="shared" si="58"/>
        <v>12.9103797869391</v>
      </c>
      <c r="W268" s="27">
        <v>41.8</v>
      </c>
      <c r="X268" s="28">
        <v>823.886853168</v>
      </c>
      <c r="Y268" s="28">
        <f t="shared" si="59"/>
        <v>0.326278901100154</v>
      </c>
      <c r="Z268" s="27">
        <v>1425.198808</v>
      </c>
      <c r="AA268" s="27">
        <f t="shared" si="60"/>
        <v>0.564412818502238</v>
      </c>
      <c r="AB268" s="27">
        <v>18.8</v>
      </c>
      <c r="AC268" s="27">
        <v>5.69</v>
      </c>
      <c r="AD268" s="27">
        <f t="shared" si="61"/>
        <v>0.639325842696629</v>
      </c>
      <c r="AE268" s="27">
        <v>35.51</v>
      </c>
      <c r="AF268" s="27">
        <f t="shared" si="62"/>
        <v>0.0398988764044944</v>
      </c>
      <c r="AG268" s="27">
        <v>94.04</v>
      </c>
      <c r="AH268" s="27">
        <v>778.8</v>
      </c>
      <c r="AI268" s="27">
        <f t="shared" si="63"/>
        <v>12.0749871597329</v>
      </c>
      <c r="AJ268" s="27">
        <v>2.29</v>
      </c>
      <c r="AK268" s="29">
        <f t="shared" si="64"/>
        <v>0.00257303370786517</v>
      </c>
    </row>
    <row r="269" spans="1:37">
      <c r="A269" s="14">
        <v>20</v>
      </c>
      <c r="B269" s="14">
        <v>2012</v>
      </c>
      <c r="C269" s="27" t="s">
        <v>99</v>
      </c>
      <c r="D269" s="27">
        <v>2767</v>
      </c>
      <c r="E269" s="27">
        <v>910</v>
      </c>
      <c r="F269" s="27">
        <f t="shared" si="52"/>
        <v>3.04065934065934</v>
      </c>
      <c r="G269" s="27">
        <v>78093</v>
      </c>
      <c r="H269" s="27">
        <f t="shared" si="53"/>
        <v>0.272709177259394</v>
      </c>
      <c r="I269" s="27">
        <v>0.57</v>
      </c>
      <c r="J269" s="27">
        <f t="shared" si="54"/>
        <v>0.0199050146668529</v>
      </c>
      <c r="K269" s="27">
        <v>2863.6</v>
      </c>
      <c r="L269" s="27">
        <v>1093</v>
      </c>
      <c r="M269" s="27">
        <f t="shared" si="55"/>
        <v>1.2010989010989</v>
      </c>
      <c r="N269" s="27">
        <v>20446</v>
      </c>
      <c r="O269" s="27">
        <v>7816</v>
      </c>
      <c r="P269" s="27">
        <f t="shared" si="56"/>
        <v>2.61591606960082</v>
      </c>
      <c r="Q269" s="27">
        <v>1432.5</v>
      </c>
      <c r="R269" s="28">
        <v>747.2</v>
      </c>
      <c r="S269" s="28">
        <f t="shared" si="57"/>
        <v>1.9171573875803</v>
      </c>
      <c r="T269" s="27">
        <v>103.2</v>
      </c>
      <c r="U269" s="27">
        <v>3.41</v>
      </c>
      <c r="V269" s="27">
        <f t="shared" si="58"/>
        <v>11.9080877217488</v>
      </c>
      <c r="W269" s="27">
        <v>41.2</v>
      </c>
      <c r="X269" s="28">
        <v>904.0825625</v>
      </c>
      <c r="Y269" s="28">
        <f t="shared" si="59"/>
        <v>0.315715380115938</v>
      </c>
      <c r="Z269" s="27">
        <v>1708.92</v>
      </c>
      <c r="AA269" s="27">
        <f t="shared" si="60"/>
        <v>0.596773292359268</v>
      </c>
      <c r="AB269" s="27">
        <v>19.34</v>
      </c>
      <c r="AC269" s="27">
        <v>5.93</v>
      </c>
      <c r="AD269" s="27">
        <f t="shared" si="61"/>
        <v>0.651648351648352</v>
      </c>
      <c r="AE269" s="27">
        <v>42.68</v>
      </c>
      <c r="AF269" s="27">
        <f t="shared" si="62"/>
        <v>0.0469010989010989</v>
      </c>
      <c r="AG269" s="27">
        <v>106.15</v>
      </c>
      <c r="AH269" s="27">
        <v>911.67</v>
      </c>
      <c r="AI269" s="27">
        <f t="shared" si="63"/>
        <v>11.6434674827514</v>
      </c>
      <c r="AJ269" s="27">
        <v>2.43</v>
      </c>
      <c r="AK269" s="29">
        <f t="shared" si="64"/>
        <v>0.00267032967032967</v>
      </c>
    </row>
    <row r="270" spans="1:37">
      <c r="A270" s="14">
        <v>20</v>
      </c>
      <c r="B270" s="14">
        <v>2013</v>
      </c>
      <c r="C270" s="27" t="s">
        <v>99</v>
      </c>
      <c r="D270" s="27">
        <v>2882</v>
      </c>
      <c r="E270" s="27">
        <v>920</v>
      </c>
      <c r="F270" s="27">
        <f t="shared" si="52"/>
        <v>3.13260869565217</v>
      </c>
      <c r="G270" s="27">
        <v>93567</v>
      </c>
      <c r="H270" s="27">
        <f t="shared" si="53"/>
        <v>0.292223367375621</v>
      </c>
      <c r="I270" s="27">
        <v>3.87</v>
      </c>
      <c r="J270" s="27">
        <f t="shared" si="54"/>
        <v>0.120865735969268</v>
      </c>
      <c r="K270" s="27">
        <v>3201.9</v>
      </c>
      <c r="L270" s="27">
        <v>1331</v>
      </c>
      <c r="M270" s="27">
        <f t="shared" si="55"/>
        <v>1.44673913043478</v>
      </c>
      <c r="N270" s="27">
        <v>22411</v>
      </c>
      <c r="O270" s="27">
        <v>8802</v>
      </c>
      <c r="P270" s="27">
        <f t="shared" si="56"/>
        <v>2.54612588048171</v>
      </c>
      <c r="Q270" s="27">
        <v>1727.4</v>
      </c>
      <c r="R270" s="28">
        <v>750.9</v>
      </c>
      <c r="S270" s="28">
        <f t="shared" si="57"/>
        <v>2.30043947263284</v>
      </c>
      <c r="T270" s="27">
        <v>102.8</v>
      </c>
      <c r="U270" s="27">
        <v>3.24</v>
      </c>
      <c r="V270" s="27">
        <f t="shared" si="58"/>
        <v>10.1189918485899</v>
      </c>
      <c r="W270" s="27">
        <v>42.1</v>
      </c>
      <c r="X270" s="28">
        <v>928.077898488</v>
      </c>
      <c r="Y270" s="28">
        <f t="shared" si="59"/>
        <v>0.289852243507917</v>
      </c>
      <c r="Z270" s="27">
        <v>1671.792408</v>
      </c>
      <c r="AA270" s="27">
        <f t="shared" si="60"/>
        <v>0.522125115712546</v>
      </c>
      <c r="AB270" s="27">
        <v>19.1</v>
      </c>
      <c r="AC270" s="27">
        <v>6.35</v>
      </c>
      <c r="AD270" s="27">
        <f t="shared" si="61"/>
        <v>0.690217391304348</v>
      </c>
      <c r="AE270" s="27">
        <v>51.4</v>
      </c>
      <c r="AF270" s="27">
        <f t="shared" si="62"/>
        <v>0.0558695652173913</v>
      </c>
      <c r="AG270" s="27">
        <v>115.88</v>
      </c>
      <c r="AH270" s="27">
        <v>1011.17</v>
      </c>
      <c r="AI270" s="27">
        <f t="shared" si="63"/>
        <v>11.4599918905822</v>
      </c>
      <c r="AJ270" s="27">
        <v>2.49</v>
      </c>
      <c r="AK270" s="29">
        <f t="shared" si="64"/>
        <v>0.00270652173913044</v>
      </c>
    </row>
    <row r="271" spans="1:37">
      <c r="A271" s="14">
        <v>20</v>
      </c>
      <c r="B271" s="14">
        <v>2014</v>
      </c>
      <c r="C271" s="27" t="s">
        <v>99</v>
      </c>
      <c r="D271" s="27">
        <v>3484</v>
      </c>
      <c r="E271" s="27">
        <v>936</v>
      </c>
      <c r="F271" s="27">
        <f t="shared" si="52"/>
        <v>3.72222222222222</v>
      </c>
      <c r="G271" s="27">
        <v>111010</v>
      </c>
      <c r="H271" s="27">
        <f t="shared" si="53"/>
        <v>0.313481305772055</v>
      </c>
      <c r="I271" s="27">
        <v>0.65</v>
      </c>
      <c r="J271" s="27">
        <f t="shared" si="54"/>
        <v>0.0183553597650514</v>
      </c>
      <c r="K271" s="27">
        <v>3541.2</v>
      </c>
      <c r="L271" s="27">
        <v>1597</v>
      </c>
      <c r="M271" s="27">
        <f t="shared" si="55"/>
        <v>1.70619658119658</v>
      </c>
      <c r="N271" s="27">
        <v>24487</v>
      </c>
      <c r="O271" s="27">
        <v>9913</v>
      </c>
      <c r="P271" s="27">
        <f t="shared" si="56"/>
        <v>2.47019065873096</v>
      </c>
      <c r="Q271" s="27">
        <v>1921.5</v>
      </c>
      <c r="R271" s="28">
        <v>826.5</v>
      </c>
      <c r="S271" s="28">
        <f t="shared" si="57"/>
        <v>2.32486388384755</v>
      </c>
      <c r="T271" s="27">
        <v>102.4</v>
      </c>
      <c r="U271" s="27">
        <v>3.26</v>
      </c>
      <c r="V271" s="27">
        <f t="shared" si="58"/>
        <v>9.20591889754885</v>
      </c>
      <c r="W271" s="27">
        <v>41.3</v>
      </c>
      <c r="X271" s="28">
        <v>974.41147848</v>
      </c>
      <c r="Y271" s="28">
        <f t="shared" si="59"/>
        <v>0.275164203795324</v>
      </c>
      <c r="Z271" s="27">
        <v>1713.104064</v>
      </c>
      <c r="AA271" s="27">
        <f t="shared" si="60"/>
        <v>0.483763713995256</v>
      </c>
      <c r="AB271" s="27">
        <v>19.26</v>
      </c>
      <c r="AC271" s="27">
        <v>6.66</v>
      </c>
      <c r="AD271" s="27">
        <f t="shared" si="61"/>
        <v>0.711538461538462</v>
      </c>
      <c r="AE271" s="27">
        <v>61.65</v>
      </c>
      <c r="AF271" s="27">
        <f t="shared" si="62"/>
        <v>0.0658653846153846</v>
      </c>
      <c r="AG271" s="27">
        <v>142.52</v>
      </c>
      <c r="AH271" s="27">
        <v>1099.74</v>
      </c>
      <c r="AI271" s="27">
        <f t="shared" si="63"/>
        <v>12.959426773601</v>
      </c>
      <c r="AJ271" s="27">
        <v>2.6</v>
      </c>
      <c r="AK271" s="29">
        <f t="shared" si="64"/>
        <v>0.00277777777777778</v>
      </c>
    </row>
    <row r="272" spans="1:37">
      <c r="A272" s="14">
        <v>20</v>
      </c>
      <c r="B272" s="14">
        <v>2015</v>
      </c>
      <c r="C272" s="27" t="s">
        <v>99</v>
      </c>
      <c r="D272" s="27">
        <v>3325</v>
      </c>
      <c r="E272" s="27">
        <v>945</v>
      </c>
      <c r="F272" s="27">
        <f t="shared" si="52"/>
        <v>3.51851851851852</v>
      </c>
      <c r="G272" s="27">
        <v>111841</v>
      </c>
      <c r="H272" s="27">
        <f t="shared" si="53"/>
        <v>0.295664472466757</v>
      </c>
      <c r="I272" s="27">
        <v>2.19</v>
      </c>
      <c r="J272" s="27">
        <f t="shared" si="54"/>
        <v>0.0578951542548973</v>
      </c>
      <c r="K272" s="27">
        <v>3782.7</v>
      </c>
      <c r="L272" s="27">
        <v>2061</v>
      </c>
      <c r="M272" s="27">
        <f t="shared" si="55"/>
        <v>2.18095238095238</v>
      </c>
      <c r="N272" s="27">
        <v>26356</v>
      </c>
      <c r="O272" s="27">
        <v>10858</v>
      </c>
      <c r="P272" s="27">
        <f t="shared" si="56"/>
        <v>2.42733468410389</v>
      </c>
      <c r="Q272" s="27">
        <v>2064.5</v>
      </c>
      <c r="R272" s="28">
        <v>882.9</v>
      </c>
      <c r="S272" s="28">
        <f t="shared" si="57"/>
        <v>2.33831691018235</v>
      </c>
      <c r="T272" s="27">
        <v>101</v>
      </c>
      <c r="U272" s="27">
        <v>3.23</v>
      </c>
      <c r="V272" s="27">
        <f t="shared" si="58"/>
        <v>8.53887434900997</v>
      </c>
      <c r="W272" s="27">
        <v>37.7</v>
      </c>
      <c r="X272" s="28">
        <v>869.91844806</v>
      </c>
      <c r="Y272" s="28">
        <f t="shared" si="59"/>
        <v>0.229972889221984</v>
      </c>
      <c r="Z272" s="27">
        <v>1941.641416</v>
      </c>
      <c r="AA272" s="27">
        <f t="shared" si="60"/>
        <v>0.513295110899622</v>
      </c>
      <c r="AB272" s="27">
        <v>19.36</v>
      </c>
      <c r="AC272" s="27">
        <v>7.13</v>
      </c>
      <c r="AD272" s="27">
        <f t="shared" si="61"/>
        <v>0.754497354497354</v>
      </c>
      <c r="AE272" s="27">
        <v>70.69</v>
      </c>
      <c r="AF272" s="27">
        <f t="shared" si="62"/>
        <v>0.0748042328042328</v>
      </c>
      <c r="AG272" s="27">
        <v>174.77</v>
      </c>
      <c r="AH272" s="27">
        <v>1239.43</v>
      </c>
      <c r="AI272" s="27">
        <f t="shared" si="63"/>
        <v>14.1008366749232</v>
      </c>
      <c r="AJ272" s="27">
        <v>2.69</v>
      </c>
      <c r="AK272" s="29">
        <f t="shared" si="64"/>
        <v>0.00284656084656085</v>
      </c>
    </row>
    <row r="273" spans="1:37">
      <c r="A273" s="14">
        <v>20</v>
      </c>
      <c r="B273" s="14">
        <v>2016</v>
      </c>
      <c r="C273" s="27" t="s">
        <v>99</v>
      </c>
      <c r="D273" s="27">
        <v>2688</v>
      </c>
      <c r="E273" s="27">
        <v>957</v>
      </c>
      <c r="F273" s="27">
        <f t="shared" si="52"/>
        <v>2.80877742946708</v>
      </c>
      <c r="G273" s="27">
        <v>79819</v>
      </c>
      <c r="H273" s="27">
        <f t="shared" si="53"/>
        <v>0.192288605155384</v>
      </c>
      <c r="I273" s="27">
        <v>3.44</v>
      </c>
      <c r="J273" s="27">
        <f t="shared" si="54"/>
        <v>0.0828715972054927</v>
      </c>
      <c r="K273" s="27">
        <v>4151</v>
      </c>
      <c r="L273" s="27">
        <v>1939</v>
      </c>
      <c r="M273" s="27">
        <f t="shared" si="55"/>
        <v>2.02612330198537</v>
      </c>
      <c r="N273" s="27">
        <v>28453</v>
      </c>
      <c r="O273" s="27">
        <v>11843</v>
      </c>
      <c r="P273" s="27">
        <f t="shared" si="56"/>
        <v>2.40251625432745</v>
      </c>
      <c r="Q273" s="27">
        <v>2322.3</v>
      </c>
      <c r="R273" s="28">
        <v>904</v>
      </c>
      <c r="S273" s="28">
        <f t="shared" si="57"/>
        <v>2.56891592920354</v>
      </c>
      <c r="T273" s="27">
        <v>102.8</v>
      </c>
      <c r="U273" s="27">
        <v>1.34</v>
      </c>
      <c r="V273" s="27">
        <f t="shared" si="58"/>
        <v>3.22813779812093</v>
      </c>
      <c r="W273" s="27">
        <v>40.3</v>
      </c>
      <c r="X273" s="28">
        <v>753.79676589</v>
      </c>
      <c r="Y273" s="28">
        <f t="shared" si="59"/>
        <v>0.181594017318718</v>
      </c>
      <c r="Z273" s="27">
        <v>5050.738497</v>
      </c>
      <c r="AA273" s="27">
        <f t="shared" si="60"/>
        <v>1.21675222765599</v>
      </c>
      <c r="AB273" s="27">
        <v>18.62</v>
      </c>
      <c r="AC273" s="27">
        <v>7.46</v>
      </c>
      <c r="AD273" s="27">
        <f t="shared" si="61"/>
        <v>0.779519331243469</v>
      </c>
      <c r="AE273" s="27">
        <v>82.87</v>
      </c>
      <c r="AF273" s="27">
        <f t="shared" si="62"/>
        <v>0.0865935214211076</v>
      </c>
      <c r="AG273" s="27">
        <v>184.01</v>
      </c>
      <c r="AH273" s="27">
        <v>1376.48</v>
      </c>
      <c r="AI273" s="27">
        <f t="shared" si="63"/>
        <v>13.3681564570499</v>
      </c>
      <c r="AJ273" s="27">
        <v>2.82</v>
      </c>
      <c r="AK273" s="29">
        <f t="shared" si="64"/>
        <v>0.00294670846394984</v>
      </c>
    </row>
    <row r="274" spans="1:37">
      <c r="A274" s="14">
        <v>20</v>
      </c>
      <c r="B274" s="14">
        <v>2017</v>
      </c>
      <c r="C274" s="27" t="s">
        <v>99</v>
      </c>
      <c r="D274" s="27">
        <v>1971</v>
      </c>
      <c r="E274" s="27">
        <v>972</v>
      </c>
      <c r="F274" s="27">
        <f t="shared" si="52"/>
        <v>2.02777777777778</v>
      </c>
      <c r="G274" s="27">
        <v>74815</v>
      </c>
      <c r="H274" s="27">
        <f t="shared" si="53"/>
        <v>0.164323837554086</v>
      </c>
      <c r="I274" s="27">
        <v>4.11</v>
      </c>
      <c r="J274" s="27">
        <f t="shared" si="54"/>
        <v>0.0902721342441082</v>
      </c>
      <c r="K274" s="27">
        <v>4552.9</v>
      </c>
      <c r="L274" s="27">
        <v>2133</v>
      </c>
      <c r="M274" s="27">
        <f t="shared" si="55"/>
        <v>2.19444444444444</v>
      </c>
      <c r="N274" s="27">
        <v>30817</v>
      </c>
      <c r="O274" s="27">
        <v>12902</v>
      </c>
      <c r="P274" s="27">
        <f t="shared" si="56"/>
        <v>2.38854441171911</v>
      </c>
      <c r="Q274" s="27">
        <v>2593.7</v>
      </c>
      <c r="R274" s="28">
        <v>996.4</v>
      </c>
      <c r="S274" s="28">
        <f t="shared" si="57"/>
        <v>2.60307105580088</v>
      </c>
      <c r="T274" s="27">
        <v>102.8</v>
      </c>
      <c r="U274" s="27">
        <v>0.97</v>
      </c>
      <c r="V274" s="27">
        <f t="shared" si="58"/>
        <v>2.13051022425267</v>
      </c>
      <c r="W274" s="27">
        <v>40.1</v>
      </c>
      <c r="X274" s="28">
        <v>700.43544549</v>
      </c>
      <c r="Y274" s="28">
        <f t="shared" si="59"/>
        <v>0.153843801860353</v>
      </c>
      <c r="Z274" s="27">
        <v>5137.377102</v>
      </c>
      <c r="AA274" s="27">
        <f t="shared" si="60"/>
        <v>1.12837468470645</v>
      </c>
      <c r="AB274" s="27">
        <v>18.18</v>
      </c>
      <c r="AC274" s="27">
        <v>7.74</v>
      </c>
      <c r="AD274" s="27">
        <f t="shared" si="61"/>
        <v>0.796296296296296</v>
      </c>
      <c r="AE274" s="27">
        <v>97.94</v>
      </c>
      <c r="AF274" s="27">
        <f t="shared" si="62"/>
        <v>0.100761316872428</v>
      </c>
      <c r="AG274" s="27">
        <v>183.08</v>
      </c>
      <c r="AH274" s="27">
        <v>1443.97</v>
      </c>
      <c r="AI274" s="27">
        <f t="shared" si="63"/>
        <v>12.6789337728623</v>
      </c>
      <c r="AJ274" s="27">
        <v>3.07</v>
      </c>
      <c r="AK274" s="29">
        <f t="shared" si="64"/>
        <v>0.00315843621399177</v>
      </c>
    </row>
    <row r="275" spans="1:37">
      <c r="A275" s="14">
        <v>20</v>
      </c>
      <c r="B275" s="14">
        <v>2018</v>
      </c>
      <c r="C275" s="27" t="s">
        <v>99</v>
      </c>
      <c r="D275" s="27">
        <v>1971</v>
      </c>
      <c r="E275" s="27">
        <v>982</v>
      </c>
      <c r="F275" s="27">
        <f t="shared" si="52"/>
        <v>2.0071283095723</v>
      </c>
      <c r="G275" s="27">
        <v>113708</v>
      </c>
      <c r="H275" s="27">
        <f t="shared" si="53"/>
        <v>0.227225130890052</v>
      </c>
      <c r="I275" s="27">
        <v>6.94</v>
      </c>
      <c r="J275" s="27">
        <f t="shared" si="54"/>
        <v>0.138683505855082</v>
      </c>
      <c r="K275" s="27">
        <v>5004.2</v>
      </c>
      <c r="L275" s="27">
        <v>3292</v>
      </c>
      <c r="M275" s="27">
        <f t="shared" si="55"/>
        <v>3.35234215885947</v>
      </c>
      <c r="N275" s="27">
        <v>33349</v>
      </c>
      <c r="O275" s="27">
        <v>13989</v>
      </c>
      <c r="P275" s="27">
        <f t="shared" si="56"/>
        <v>2.38394452784331</v>
      </c>
      <c r="Q275" s="27">
        <v>2965.1</v>
      </c>
      <c r="R275" s="28">
        <v>1053.1</v>
      </c>
      <c r="S275" s="28">
        <f t="shared" si="57"/>
        <v>2.81559206153262</v>
      </c>
      <c r="T275" s="27">
        <v>102.5</v>
      </c>
      <c r="U275" s="27">
        <v>0.81</v>
      </c>
      <c r="V275" s="27">
        <f t="shared" si="58"/>
        <v>1.61864034211263</v>
      </c>
      <c r="W275" s="27">
        <v>40.6</v>
      </c>
      <c r="X275" s="28">
        <v>842.62861422</v>
      </c>
      <c r="Y275" s="28">
        <f t="shared" si="59"/>
        <v>0.168384280048759</v>
      </c>
      <c r="Z275" s="27">
        <v>6140.483982</v>
      </c>
      <c r="AA275" s="27">
        <f t="shared" si="60"/>
        <v>1.22706606090884</v>
      </c>
      <c r="AB275" s="27">
        <v>17.7</v>
      </c>
      <c r="AC275" s="27">
        <v>8.14</v>
      </c>
      <c r="AD275" s="27">
        <f t="shared" si="61"/>
        <v>0.828920570264766</v>
      </c>
      <c r="AE275" s="27">
        <v>109.66</v>
      </c>
      <c r="AF275" s="27">
        <f t="shared" si="62"/>
        <v>0.111670061099796</v>
      </c>
      <c r="AG275" s="27">
        <v>208.87</v>
      </c>
      <c r="AH275" s="27">
        <v>1691.3</v>
      </c>
      <c r="AI275" s="27">
        <f t="shared" si="63"/>
        <v>12.3496718500562</v>
      </c>
      <c r="AJ275" s="27">
        <v>3.5</v>
      </c>
      <c r="AK275" s="29">
        <f t="shared" si="64"/>
        <v>0.00356415478615071</v>
      </c>
    </row>
    <row r="276" spans="1:37">
      <c r="A276" s="14">
        <v>20</v>
      </c>
      <c r="B276" s="14">
        <v>2019</v>
      </c>
      <c r="C276" s="27" t="s">
        <v>99</v>
      </c>
      <c r="D276" s="27">
        <v>1779</v>
      </c>
      <c r="E276" s="27">
        <v>995</v>
      </c>
      <c r="F276" s="27">
        <f t="shared" si="52"/>
        <v>1.78793969849246</v>
      </c>
      <c r="G276" s="27">
        <v>108154</v>
      </c>
      <c r="H276" s="27">
        <f t="shared" si="53"/>
        <v>0.198735782142923</v>
      </c>
      <c r="I276" s="27">
        <v>9.110001</v>
      </c>
      <c r="J276" s="27">
        <f t="shared" si="54"/>
        <v>0.167398632880689</v>
      </c>
      <c r="K276" s="27">
        <v>5442.1</v>
      </c>
      <c r="L276" s="27">
        <v>4423</v>
      </c>
      <c r="M276" s="27">
        <f t="shared" si="55"/>
        <v>4.44522613065327</v>
      </c>
      <c r="N276" s="27">
        <v>36017</v>
      </c>
      <c r="O276" s="27">
        <v>15113</v>
      </c>
      <c r="P276" s="27">
        <f t="shared" si="56"/>
        <v>2.38318004367101</v>
      </c>
      <c r="Q276" s="27">
        <v>3267.6</v>
      </c>
      <c r="R276" s="28">
        <v>1095.6</v>
      </c>
      <c r="S276" s="28">
        <f t="shared" si="57"/>
        <v>2.98247535596933</v>
      </c>
      <c r="T276" s="27">
        <v>103.4</v>
      </c>
      <c r="U276" s="27">
        <v>0.69</v>
      </c>
      <c r="V276" s="27">
        <f t="shared" si="58"/>
        <v>1.26789290898734</v>
      </c>
      <c r="W276" s="27">
        <v>41.7</v>
      </c>
      <c r="X276" s="28">
        <v>907.34232078</v>
      </c>
      <c r="Y276" s="28">
        <f t="shared" si="59"/>
        <v>0.166726506455229</v>
      </c>
      <c r="Z276" s="27">
        <v>7210.86408</v>
      </c>
      <c r="AA276" s="27">
        <f t="shared" si="60"/>
        <v>1.32501499053674</v>
      </c>
      <c r="AB276" s="27">
        <v>17.92</v>
      </c>
      <c r="AC276" s="27">
        <v>8.59</v>
      </c>
      <c r="AD276" s="27">
        <f t="shared" si="61"/>
        <v>0.863316582914573</v>
      </c>
      <c r="AE276" s="27">
        <v>117.91</v>
      </c>
      <c r="AF276" s="27">
        <f t="shared" si="62"/>
        <v>0.118502512562814</v>
      </c>
      <c r="AG276" s="27">
        <v>221.91</v>
      </c>
      <c r="AH276" s="27">
        <v>1858.6</v>
      </c>
      <c r="AI276" s="27">
        <f t="shared" si="63"/>
        <v>11.939631981061</v>
      </c>
      <c r="AJ276" s="27">
        <v>3.81</v>
      </c>
      <c r="AK276" s="29">
        <f t="shared" si="64"/>
        <v>0.00382914572864322</v>
      </c>
    </row>
    <row r="277" spans="1:37">
      <c r="A277" s="14">
        <v>20</v>
      </c>
      <c r="B277" s="14">
        <v>2020</v>
      </c>
      <c r="C277" s="27" t="s">
        <v>99</v>
      </c>
      <c r="D277" s="27">
        <v>2050</v>
      </c>
      <c r="E277" s="27">
        <v>1012</v>
      </c>
      <c r="F277" s="27">
        <f t="shared" si="52"/>
        <v>2.02569169960474</v>
      </c>
      <c r="G277" s="27">
        <v>117021</v>
      </c>
      <c r="H277" s="27">
        <f t="shared" si="53"/>
        <v>0.207454616366473</v>
      </c>
      <c r="I277" s="27">
        <v>20.19</v>
      </c>
      <c r="J277" s="27">
        <f t="shared" si="54"/>
        <v>0.357927953481776</v>
      </c>
      <c r="K277" s="27">
        <v>5640.8</v>
      </c>
      <c r="L277" s="27">
        <v>8578</v>
      </c>
      <c r="M277" s="27">
        <f t="shared" si="55"/>
        <v>8.47628458498024</v>
      </c>
      <c r="N277" s="27">
        <v>37097</v>
      </c>
      <c r="O277" s="27">
        <v>16279</v>
      </c>
      <c r="P277" s="27">
        <f t="shared" si="56"/>
        <v>2.27882548068063</v>
      </c>
      <c r="Q277" s="27">
        <v>3430.2</v>
      </c>
      <c r="R277" s="28">
        <v>1074.6</v>
      </c>
      <c r="S277" s="28">
        <f t="shared" si="57"/>
        <v>3.19207146845338</v>
      </c>
      <c r="T277" s="27">
        <v>102.3</v>
      </c>
      <c r="U277" s="27">
        <v>0.59</v>
      </c>
      <c r="V277" s="27">
        <f t="shared" si="58"/>
        <v>1.04595092894625</v>
      </c>
      <c r="W277" s="27">
        <v>40.6</v>
      </c>
      <c r="X277" s="28">
        <v>937.165255056</v>
      </c>
      <c r="Y277" s="28">
        <f t="shared" si="59"/>
        <v>0.16614048628847</v>
      </c>
      <c r="Z277" s="27">
        <v>189336.085056</v>
      </c>
      <c r="AA277" s="27">
        <f t="shared" si="60"/>
        <v>33.5654667876897</v>
      </c>
      <c r="AB277" s="27">
        <v>18.6</v>
      </c>
      <c r="AC277" s="27">
        <v>9.41</v>
      </c>
      <c r="AD277" s="27">
        <f t="shared" si="61"/>
        <v>0.929841897233202</v>
      </c>
      <c r="AE277" s="27">
        <v>129.25</v>
      </c>
      <c r="AF277" s="27">
        <f t="shared" si="62"/>
        <v>0.127717391304348</v>
      </c>
      <c r="AG277" s="27">
        <v>252.93</v>
      </c>
      <c r="AH277" s="27">
        <v>1972.46</v>
      </c>
      <c r="AI277" s="27">
        <f t="shared" si="63"/>
        <v>12.8230737251959</v>
      </c>
      <c r="AJ277" s="27">
        <v>4.02</v>
      </c>
      <c r="AK277" s="29">
        <f t="shared" si="64"/>
        <v>0.00397233201581028</v>
      </c>
    </row>
    <row r="278" spans="1:37">
      <c r="A278" s="14">
        <v>20</v>
      </c>
      <c r="B278" s="14">
        <v>2021</v>
      </c>
      <c r="C278" s="27" t="s">
        <v>99</v>
      </c>
      <c r="D278" s="27">
        <v>2911</v>
      </c>
      <c r="E278" s="27">
        <v>1020</v>
      </c>
      <c r="F278" s="27">
        <f t="shared" si="52"/>
        <v>2.85392156862745</v>
      </c>
      <c r="G278" s="27">
        <v>141545</v>
      </c>
      <c r="H278" s="27">
        <f t="shared" si="53"/>
        <v>0.217463780362273</v>
      </c>
      <c r="I278" s="27">
        <v>28.42</v>
      </c>
      <c r="J278" s="27">
        <f t="shared" si="54"/>
        <v>0.436632918004578</v>
      </c>
      <c r="K278" s="27">
        <v>6508.9</v>
      </c>
      <c r="L278" s="27">
        <v>13632</v>
      </c>
      <c r="M278" s="27">
        <f t="shared" si="55"/>
        <v>13.3647058823529</v>
      </c>
      <c r="N278" s="27">
        <v>40213</v>
      </c>
      <c r="O278" s="27">
        <v>18076</v>
      </c>
      <c r="P278" s="27">
        <f t="shared" si="56"/>
        <v>2.22466253595928</v>
      </c>
      <c r="Q278" s="27">
        <v>4021.2</v>
      </c>
      <c r="R278" s="28">
        <v>1233.1</v>
      </c>
      <c r="S278" s="28">
        <f t="shared" si="57"/>
        <v>3.261049387722</v>
      </c>
      <c r="T278" s="27">
        <v>100.3</v>
      </c>
      <c r="U278" s="27">
        <v>0.43</v>
      </c>
      <c r="V278" s="27">
        <f t="shared" si="58"/>
        <v>0.660633901273641</v>
      </c>
      <c r="W278" s="27">
        <v>40.8</v>
      </c>
      <c r="X278" s="28">
        <v>1458.039</v>
      </c>
      <c r="Y278" s="28">
        <f t="shared" si="59"/>
        <v>0.224006975064911</v>
      </c>
      <c r="Z278" s="27">
        <v>292072.308</v>
      </c>
      <c r="AA278" s="27">
        <f t="shared" si="60"/>
        <v>44.8727600669852</v>
      </c>
      <c r="AB278" s="27">
        <v>18.08</v>
      </c>
      <c r="AC278" s="27">
        <v>9.96</v>
      </c>
      <c r="AD278" s="27">
        <f t="shared" si="61"/>
        <v>0.976470588235294</v>
      </c>
      <c r="AE278" s="27">
        <v>146.8</v>
      </c>
      <c r="AF278" s="27">
        <f t="shared" si="62"/>
        <v>0.143921568627451</v>
      </c>
      <c r="AG278" s="27">
        <v>260.42</v>
      </c>
      <c r="AH278" s="27">
        <v>1971.37</v>
      </c>
      <c r="AI278" s="27">
        <f t="shared" si="63"/>
        <v>13.2101026189909</v>
      </c>
      <c r="AJ278" s="27">
        <v>4.1</v>
      </c>
      <c r="AK278" s="29">
        <f t="shared" si="64"/>
        <v>0.00401960784313725</v>
      </c>
    </row>
    <row r="279" spans="1:37">
      <c r="A279" s="14">
        <v>20</v>
      </c>
      <c r="B279" s="14">
        <v>2022</v>
      </c>
      <c r="C279" s="27" t="s">
        <v>99</v>
      </c>
      <c r="D279" s="27">
        <v>3961</v>
      </c>
      <c r="E279" s="27">
        <v>1027</v>
      </c>
      <c r="F279" s="27">
        <f t="shared" si="52"/>
        <v>3.85686465433301</v>
      </c>
      <c r="G279" s="27">
        <v>149370</v>
      </c>
      <c r="H279" s="27">
        <f t="shared" si="53"/>
        <v>0.216077421594723</v>
      </c>
      <c r="I279" s="27">
        <v>31.55</v>
      </c>
      <c r="J279" s="27">
        <f t="shared" si="54"/>
        <v>0.456399722254369</v>
      </c>
      <c r="K279" s="27">
        <v>6912.8</v>
      </c>
      <c r="L279" s="27">
        <v>13148</v>
      </c>
      <c r="M279" s="27">
        <f t="shared" si="55"/>
        <v>12.8023369036027</v>
      </c>
      <c r="N279" s="27">
        <v>40118</v>
      </c>
      <c r="O279" s="27">
        <v>19117</v>
      </c>
      <c r="P279" s="27">
        <f t="shared" si="56"/>
        <v>2.09855102788094</v>
      </c>
      <c r="Q279" s="27">
        <v>4213.6</v>
      </c>
      <c r="R279" s="28">
        <v>1281.4</v>
      </c>
      <c r="S279" s="28">
        <f t="shared" si="57"/>
        <v>3.28827844545029</v>
      </c>
      <c r="T279" s="27">
        <v>101.6</v>
      </c>
      <c r="U279" s="27">
        <v>0.36</v>
      </c>
      <c r="V279" s="27">
        <f t="shared" si="58"/>
        <v>0.520773058673765</v>
      </c>
      <c r="W279" s="27">
        <v>42.4</v>
      </c>
      <c r="X279" s="28">
        <v>2019.17522</v>
      </c>
      <c r="Y279" s="28">
        <f t="shared" si="59"/>
        <v>0.292092237588242</v>
      </c>
      <c r="Z279" s="27">
        <v>381396.7744</v>
      </c>
      <c r="AA279" s="27">
        <f t="shared" si="60"/>
        <v>55.1725457701655</v>
      </c>
      <c r="AB279" s="27">
        <v>18.05</v>
      </c>
      <c r="AC279" s="27">
        <v>10.23</v>
      </c>
      <c r="AD279" s="27">
        <f t="shared" si="61"/>
        <v>0.996105160662123</v>
      </c>
      <c r="AE279" s="27">
        <v>159.84</v>
      </c>
      <c r="AF279" s="27">
        <f t="shared" si="62"/>
        <v>0.155637779941577</v>
      </c>
      <c r="AG279" s="27">
        <v>282.65</v>
      </c>
      <c r="AH279" s="27">
        <v>2097.37</v>
      </c>
      <c r="AI279" s="27">
        <f t="shared" si="63"/>
        <v>13.4764013979412</v>
      </c>
      <c r="AJ279" s="27">
        <v>4.17</v>
      </c>
      <c r="AK279" s="29">
        <f t="shared" si="64"/>
        <v>0.0040603700097371</v>
      </c>
    </row>
    <row r="280" spans="1:37">
      <c r="A280" s="14">
        <v>20</v>
      </c>
      <c r="B280" s="14">
        <v>2023</v>
      </c>
      <c r="C280" s="27" t="s">
        <v>99</v>
      </c>
      <c r="D280" s="27">
        <v>5700</v>
      </c>
      <c r="E280" s="27">
        <v>1043</v>
      </c>
      <c r="F280" s="27">
        <f t="shared" si="52"/>
        <v>5.46500479386385</v>
      </c>
      <c r="G280" s="27">
        <v>190844</v>
      </c>
      <c r="H280" s="27">
        <f t="shared" si="53"/>
        <v>0.251434744802508</v>
      </c>
      <c r="I280" s="27">
        <v>52.59</v>
      </c>
      <c r="J280" s="27">
        <f t="shared" si="54"/>
        <v>0.692867118126005</v>
      </c>
      <c r="K280" s="27">
        <v>7590.2</v>
      </c>
      <c r="L280" s="27">
        <v>10963</v>
      </c>
      <c r="M280" s="27">
        <f t="shared" si="55"/>
        <v>10.5110258868648</v>
      </c>
      <c r="N280" s="27">
        <v>42661</v>
      </c>
      <c r="O280" s="27">
        <v>20708</v>
      </c>
      <c r="P280" s="27">
        <f t="shared" si="56"/>
        <v>2.06012169209967</v>
      </c>
      <c r="Q280" s="27">
        <v>4679.9</v>
      </c>
      <c r="R280" s="28">
        <v>1403.4</v>
      </c>
      <c r="S280" s="28">
        <f t="shared" si="57"/>
        <v>3.33468718825709</v>
      </c>
      <c r="T280" s="27">
        <v>100.3</v>
      </c>
      <c r="U280" s="27">
        <v>0.35</v>
      </c>
      <c r="V280" s="27">
        <f t="shared" si="58"/>
        <v>0.461120919079866</v>
      </c>
      <c r="W280" s="27">
        <v>42.1</v>
      </c>
      <c r="X280" s="28">
        <v>2320.47831</v>
      </c>
      <c r="Y280" s="28">
        <f t="shared" si="59"/>
        <v>0.305720311717741</v>
      </c>
      <c r="Z280" s="27">
        <v>686947.5495</v>
      </c>
      <c r="AA280" s="27">
        <f t="shared" si="60"/>
        <v>90.5045386814577</v>
      </c>
      <c r="AB280" s="27">
        <v>18.17</v>
      </c>
      <c r="AC280" s="27">
        <v>10.61</v>
      </c>
      <c r="AD280" s="27">
        <f t="shared" si="61"/>
        <v>1.01725790987536</v>
      </c>
      <c r="AE280" s="27">
        <v>174.79</v>
      </c>
      <c r="AF280" s="27">
        <f t="shared" si="62"/>
        <v>0.16758389261745</v>
      </c>
      <c r="AG280" s="27">
        <v>352.23</v>
      </c>
      <c r="AH280" s="27">
        <v>2248.96</v>
      </c>
      <c r="AI280" s="27">
        <f t="shared" si="63"/>
        <v>15.661905947638</v>
      </c>
      <c r="AJ280" s="27">
        <v>4.18</v>
      </c>
      <c r="AK280" s="29">
        <f t="shared" si="64"/>
        <v>0.00400767018216683</v>
      </c>
    </row>
    <row r="281" spans="1:37">
      <c r="A281" s="14">
        <v>20</v>
      </c>
      <c r="B281" s="14">
        <v>2024</v>
      </c>
      <c r="C281" s="27" t="s">
        <v>99</v>
      </c>
      <c r="D281" s="27">
        <v>4973</v>
      </c>
      <c r="E281" s="27">
        <v>1048</v>
      </c>
      <c r="F281" s="27">
        <f t="shared" si="52"/>
        <v>4.74522900763359</v>
      </c>
      <c r="G281" s="27">
        <v>209323</v>
      </c>
      <c r="H281" s="27">
        <f t="shared" si="53"/>
        <v>0.263773832176115</v>
      </c>
      <c r="I281" s="27">
        <v>68.9267</v>
      </c>
      <c r="J281" s="27">
        <f t="shared" si="54"/>
        <v>0.868564839900702</v>
      </c>
      <c r="K281" s="27">
        <v>7935.7</v>
      </c>
      <c r="L281" s="27">
        <v>13112</v>
      </c>
      <c r="M281" s="27">
        <f t="shared" si="55"/>
        <v>12.5114503816794</v>
      </c>
      <c r="N281" s="27">
        <v>44307</v>
      </c>
      <c r="O281" s="27">
        <v>22146</v>
      </c>
      <c r="P281" s="27">
        <f t="shared" si="56"/>
        <v>2.00067732321864</v>
      </c>
      <c r="Q281" s="27">
        <v>4810.1</v>
      </c>
      <c r="R281" s="28">
        <v>1497.9</v>
      </c>
      <c r="S281" s="28">
        <f t="shared" si="57"/>
        <v>3.21122905400895</v>
      </c>
      <c r="T281" s="27">
        <v>100</v>
      </c>
      <c r="U281" s="27">
        <v>0.2944280089</v>
      </c>
      <c r="V281" s="27">
        <f t="shared" si="58"/>
        <v>0.371017060750784</v>
      </c>
      <c r="W281" s="27">
        <v>43.0796096558808</v>
      </c>
      <c r="X281" s="28">
        <v>2778.88734</v>
      </c>
      <c r="Y281" s="28">
        <f t="shared" si="59"/>
        <v>0.350175452701085</v>
      </c>
      <c r="Z281" s="27">
        <v>694258.9245</v>
      </c>
      <c r="AA281" s="27">
        <f t="shared" si="60"/>
        <v>87.4855305140063</v>
      </c>
      <c r="AB281" s="27">
        <v>19.23</v>
      </c>
      <c r="AC281" s="27">
        <v>10.9584</v>
      </c>
      <c r="AD281" s="27">
        <f t="shared" si="61"/>
        <v>1.04564885496183</v>
      </c>
      <c r="AE281" s="27">
        <v>188.9439</v>
      </c>
      <c r="AF281" s="27">
        <f t="shared" si="62"/>
        <v>0.180289980916031</v>
      </c>
      <c r="AG281" s="27">
        <v>370.4159</v>
      </c>
      <c r="AH281" s="27">
        <v>2293.57</v>
      </c>
      <c r="AI281" s="27">
        <f t="shared" si="63"/>
        <v>16.1501894426593</v>
      </c>
      <c r="AJ281" s="27">
        <v>4.2092</v>
      </c>
      <c r="AK281" s="29">
        <f t="shared" si="64"/>
        <v>0.00401641221374046</v>
      </c>
    </row>
    <row r="282" spans="1:37">
      <c r="A282" s="14">
        <v>21</v>
      </c>
      <c r="B282" s="14">
        <v>2011</v>
      </c>
      <c r="C282" s="27" t="s">
        <v>100</v>
      </c>
      <c r="D282" s="27">
        <v>71281</v>
      </c>
      <c r="E282" s="27">
        <v>5760</v>
      </c>
      <c r="F282" s="27">
        <f t="shared" si="52"/>
        <v>12.3751736111111</v>
      </c>
      <c r="G282" s="27">
        <v>2107553</v>
      </c>
      <c r="H282" s="27">
        <f t="shared" si="53"/>
        <v>1.04188340097784</v>
      </c>
      <c r="I282" s="27">
        <v>125.69</v>
      </c>
      <c r="J282" s="27">
        <f t="shared" si="54"/>
        <v>0.621357207476654</v>
      </c>
      <c r="K282" s="27">
        <v>20228.3</v>
      </c>
      <c r="L282" s="27">
        <v>19035</v>
      </c>
      <c r="M282" s="27">
        <f t="shared" si="55"/>
        <v>3.3046875</v>
      </c>
      <c r="N282" s="27">
        <v>18183</v>
      </c>
      <c r="O282" s="27">
        <v>7540</v>
      </c>
      <c r="P282" s="27">
        <f t="shared" si="56"/>
        <v>2.41153846153846</v>
      </c>
      <c r="Q282" s="27">
        <v>7993</v>
      </c>
      <c r="R282" s="28">
        <v>9766.1</v>
      </c>
      <c r="S282" s="28">
        <f t="shared" si="57"/>
        <v>0.818443390913466</v>
      </c>
      <c r="T282" s="27">
        <v>105.8</v>
      </c>
      <c r="U282" s="27">
        <v>66.56</v>
      </c>
      <c r="V282" s="27">
        <f t="shared" si="58"/>
        <v>32.9043963160523</v>
      </c>
      <c r="W282" s="27">
        <v>38.4</v>
      </c>
      <c r="X282" s="28">
        <v>2169.31295778</v>
      </c>
      <c r="Y282" s="28">
        <f t="shared" si="59"/>
        <v>0.107241486322627</v>
      </c>
      <c r="Z282" s="27">
        <v>3351.858848</v>
      </c>
      <c r="AA282" s="27">
        <f t="shared" si="60"/>
        <v>0.165701460231458</v>
      </c>
      <c r="AB282" s="27">
        <v>17.53</v>
      </c>
      <c r="AC282" s="27">
        <v>36.52</v>
      </c>
      <c r="AD282" s="27">
        <f t="shared" si="61"/>
        <v>0.634027777777778</v>
      </c>
      <c r="AE282" s="27">
        <v>185.38</v>
      </c>
      <c r="AF282" s="27">
        <f t="shared" si="62"/>
        <v>0.0321840277777778</v>
      </c>
      <c r="AG282" s="27">
        <v>449.29</v>
      </c>
      <c r="AH282" s="27">
        <v>3214.74</v>
      </c>
      <c r="AI282" s="27">
        <f t="shared" si="63"/>
        <v>13.9759358455116</v>
      </c>
      <c r="AJ282" s="27">
        <v>21.27</v>
      </c>
      <c r="AK282" s="29">
        <f t="shared" si="64"/>
        <v>0.00369270833333333</v>
      </c>
    </row>
    <row r="283" spans="1:37">
      <c r="A283" s="14">
        <v>21</v>
      </c>
      <c r="B283" s="14">
        <v>2012</v>
      </c>
      <c r="C283" s="27" t="s">
        <v>100</v>
      </c>
      <c r="D283" s="27">
        <v>77087</v>
      </c>
      <c r="E283" s="27">
        <v>5781</v>
      </c>
      <c r="F283" s="27">
        <f t="shared" si="52"/>
        <v>13.3345441965058</v>
      </c>
      <c r="G283" s="27">
        <v>2633099</v>
      </c>
      <c r="H283" s="27">
        <f t="shared" si="53"/>
        <v>1.14877143231098</v>
      </c>
      <c r="I283" s="27">
        <v>196.39</v>
      </c>
      <c r="J283" s="27">
        <f t="shared" si="54"/>
        <v>0.856812529994328</v>
      </c>
      <c r="K283" s="27">
        <v>22921</v>
      </c>
      <c r="L283" s="27">
        <v>24475</v>
      </c>
      <c r="M283" s="27">
        <f t="shared" si="55"/>
        <v>4.23369659228507</v>
      </c>
      <c r="N283" s="27">
        <v>20623</v>
      </c>
      <c r="O283" s="27">
        <v>8582</v>
      </c>
      <c r="P283" s="27">
        <f t="shared" si="56"/>
        <v>2.40305290142158</v>
      </c>
      <c r="Q283" s="27">
        <v>9093.6</v>
      </c>
      <c r="R283" s="28">
        <v>11152.6</v>
      </c>
      <c r="S283" s="28">
        <f t="shared" si="57"/>
        <v>0.815379373419651</v>
      </c>
      <c r="T283" s="27">
        <v>102.9</v>
      </c>
      <c r="U283" s="27">
        <v>62.24</v>
      </c>
      <c r="V283" s="27">
        <f t="shared" si="58"/>
        <v>27.1541381266088</v>
      </c>
      <c r="W283" s="27">
        <v>38.9</v>
      </c>
      <c r="X283" s="28">
        <v>2017.71171875</v>
      </c>
      <c r="Y283" s="28">
        <f t="shared" si="59"/>
        <v>0.0880289567972602</v>
      </c>
      <c r="Z283" s="27">
        <v>3678.54625</v>
      </c>
      <c r="AA283" s="27">
        <f t="shared" si="60"/>
        <v>0.160488034989747</v>
      </c>
      <c r="AB283" s="27">
        <v>17.76</v>
      </c>
      <c r="AC283" s="27">
        <v>38.64</v>
      </c>
      <c r="AD283" s="27">
        <f t="shared" si="61"/>
        <v>0.668396471198755</v>
      </c>
      <c r="AE283" s="27">
        <v>227.45</v>
      </c>
      <c r="AF283" s="27">
        <f t="shared" si="62"/>
        <v>0.0393444040823387</v>
      </c>
      <c r="AG283" s="27">
        <v>501.13</v>
      </c>
      <c r="AH283" s="27">
        <v>3759.79</v>
      </c>
      <c r="AI283" s="27">
        <f t="shared" si="63"/>
        <v>13.3286699523112</v>
      </c>
      <c r="AJ283" s="27">
        <v>21.82</v>
      </c>
      <c r="AK283" s="29">
        <f t="shared" si="64"/>
        <v>0.00377443348901574</v>
      </c>
    </row>
    <row r="284" spans="1:37">
      <c r="A284" s="14">
        <v>21</v>
      </c>
      <c r="B284" s="14">
        <v>2013</v>
      </c>
      <c r="C284" s="27" t="s">
        <v>100</v>
      </c>
      <c r="D284" s="27">
        <v>85826</v>
      </c>
      <c r="E284" s="27">
        <v>5798</v>
      </c>
      <c r="F284" s="27">
        <f t="shared" si="52"/>
        <v>14.8026905829596</v>
      </c>
      <c r="G284" s="27">
        <v>3117987</v>
      </c>
      <c r="H284" s="27">
        <f t="shared" si="53"/>
        <v>1.20610520778131</v>
      </c>
      <c r="I284" s="27">
        <v>397.6201</v>
      </c>
      <c r="J284" s="27">
        <f t="shared" si="54"/>
        <v>1.53808105463084</v>
      </c>
      <c r="K284" s="27">
        <v>25851.7</v>
      </c>
      <c r="L284" s="27">
        <v>28760</v>
      </c>
      <c r="M284" s="27">
        <f t="shared" si="55"/>
        <v>4.96033114867196</v>
      </c>
      <c r="N284" s="27">
        <v>22668</v>
      </c>
      <c r="O284" s="27">
        <v>9692</v>
      </c>
      <c r="P284" s="27">
        <f t="shared" si="56"/>
        <v>2.33883615352868</v>
      </c>
      <c r="Q284" s="27">
        <v>11121.7</v>
      </c>
      <c r="R284" s="28">
        <v>11846.3</v>
      </c>
      <c r="S284" s="28">
        <f t="shared" si="57"/>
        <v>0.938833222187519</v>
      </c>
      <c r="T284" s="27">
        <v>102.8</v>
      </c>
      <c r="U284" s="27">
        <v>59.94</v>
      </c>
      <c r="V284" s="27">
        <f t="shared" si="58"/>
        <v>23.1860960787879</v>
      </c>
      <c r="W284" s="27">
        <v>38.1</v>
      </c>
      <c r="X284" s="28">
        <v>2253.090866832</v>
      </c>
      <c r="Y284" s="28">
        <f t="shared" si="59"/>
        <v>0.0871544566443213</v>
      </c>
      <c r="Z284" s="27">
        <v>4047.689724</v>
      </c>
      <c r="AA284" s="27">
        <f t="shared" si="60"/>
        <v>0.156573444841152</v>
      </c>
      <c r="AB284" s="27">
        <v>17.96</v>
      </c>
      <c r="AC284" s="27">
        <v>41.12</v>
      </c>
      <c r="AD284" s="27">
        <f t="shared" si="61"/>
        <v>0.709210072438772</v>
      </c>
      <c r="AE284" s="27">
        <v>282.94</v>
      </c>
      <c r="AF284" s="27">
        <f t="shared" si="62"/>
        <v>0.0487995860641601</v>
      </c>
      <c r="AG284" s="27">
        <v>605.7</v>
      </c>
      <c r="AH284" s="27">
        <v>4371.65</v>
      </c>
      <c r="AI284" s="27">
        <f t="shared" si="63"/>
        <v>13.8551805382407</v>
      </c>
      <c r="AJ284" s="27">
        <v>22.69</v>
      </c>
      <c r="AK284" s="29">
        <f t="shared" si="64"/>
        <v>0.00391341842014488</v>
      </c>
    </row>
    <row r="285" spans="1:37">
      <c r="A285" s="14">
        <v>21</v>
      </c>
      <c r="B285" s="14">
        <v>2014</v>
      </c>
      <c r="C285" s="27" t="s">
        <v>100</v>
      </c>
      <c r="D285" s="27">
        <v>91456</v>
      </c>
      <c r="E285" s="27">
        <v>5816</v>
      </c>
      <c r="F285" s="27">
        <f t="shared" si="52"/>
        <v>15.7248968363136</v>
      </c>
      <c r="G285" s="27">
        <v>3629506</v>
      </c>
      <c r="H285" s="27">
        <f t="shared" si="53"/>
        <v>1.25998701654869</v>
      </c>
      <c r="I285" s="27">
        <v>580.6799</v>
      </c>
      <c r="J285" s="27">
        <f t="shared" si="54"/>
        <v>2.01583668623442</v>
      </c>
      <c r="K285" s="27">
        <v>28805.9</v>
      </c>
      <c r="L285" s="27">
        <v>28290</v>
      </c>
      <c r="M285" s="27">
        <f t="shared" si="55"/>
        <v>4.86416781292985</v>
      </c>
      <c r="N285" s="27">
        <v>24852</v>
      </c>
      <c r="O285" s="27">
        <v>10849</v>
      </c>
      <c r="P285" s="27">
        <f t="shared" si="56"/>
        <v>2.2907180385289</v>
      </c>
      <c r="Q285" s="27">
        <v>12796.4</v>
      </c>
      <c r="R285" s="28">
        <v>13007.9</v>
      </c>
      <c r="S285" s="28">
        <f t="shared" si="57"/>
        <v>0.983740649912745</v>
      </c>
      <c r="T285" s="27">
        <v>102</v>
      </c>
      <c r="U285" s="27">
        <v>58.38</v>
      </c>
      <c r="V285" s="27">
        <f t="shared" si="58"/>
        <v>20.2666814784471</v>
      </c>
      <c r="W285" s="27">
        <v>37.9</v>
      </c>
      <c r="X285" s="28">
        <v>2643.837715932</v>
      </c>
      <c r="Y285" s="28">
        <f t="shared" si="59"/>
        <v>0.0917811183102073</v>
      </c>
      <c r="Z285" s="27">
        <v>4771.174188</v>
      </c>
      <c r="AA285" s="27">
        <f t="shared" si="60"/>
        <v>0.165631838894115</v>
      </c>
      <c r="AB285" s="27">
        <v>17.88</v>
      </c>
      <c r="AC285" s="27">
        <v>43.82</v>
      </c>
      <c r="AD285" s="27">
        <f t="shared" si="61"/>
        <v>0.75343878954608</v>
      </c>
      <c r="AE285" s="27">
        <v>349.64</v>
      </c>
      <c r="AF285" s="27">
        <f t="shared" si="62"/>
        <v>0.0601169188445667</v>
      </c>
      <c r="AG285" s="27">
        <v>717.63</v>
      </c>
      <c r="AH285" s="27">
        <v>4934.15</v>
      </c>
      <c r="AI285" s="27">
        <f t="shared" si="63"/>
        <v>14.5441464081959</v>
      </c>
      <c r="AJ285" s="27">
        <v>23.69</v>
      </c>
      <c r="AK285" s="29">
        <f t="shared" si="64"/>
        <v>0.0040732462173315</v>
      </c>
    </row>
    <row r="286" spans="1:37">
      <c r="A286" s="14">
        <v>21</v>
      </c>
      <c r="B286" s="14">
        <v>2015</v>
      </c>
      <c r="C286" s="27" t="s">
        <v>100</v>
      </c>
      <c r="D286" s="27">
        <v>86813</v>
      </c>
      <c r="E286" s="27">
        <v>5850</v>
      </c>
      <c r="F286" s="27">
        <f t="shared" si="52"/>
        <v>14.8398290598291</v>
      </c>
      <c r="G286" s="27">
        <v>4072726</v>
      </c>
      <c r="H286" s="27">
        <f t="shared" si="53"/>
        <v>1.32828228142041</v>
      </c>
      <c r="I286" s="27">
        <v>789.3398</v>
      </c>
      <c r="J286" s="27">
        <f t="shared" si="54"/>
        <v>2.57435945938894</v>
      </c>
      <c r="K286" s="27">
        <v>30661.6</v>
      </c>
      <c r="L286" s="27">
        <v>38781</v>
      </c>
      <c r="M286" s="27">
        <f t="shared" si="55"/>
        <v>6.62923076923077</v>
      </c>
      <c r="N286" s="27">
        <v>27051</v>
      </c>
      <c r="O286" s="27">
        <v>11844</v>
      </c>
      <c r="P286" s="27">
        <f t="shared" si="56"/>
        <v>2.2839412360689</v>
      </c>
      <c r="Q286" s="27">
        <v>13982.2</v>
      </c>
      <c r="R286" s="28">
        <v>13569.5</v>
      </c>
      <c r="S286" s="28">
        <f t="shared" si="57"/>
        <v>1.03041379564464</v>
      </c>
      <c r="T286" s="27">
        <v>101.5</v>
      </c>
      <c r="U286" s="27">
        <v>55.14</v>
      </c>
      <c r="V286" s="27">
        <f t="shared" si="58"/>
        <v>17.9834059540272</v>
      </c>
      <c r="W286" s="27">
        <v>37.5</v>
      </c>
      <c r="X286" s="28">
        <v>2837.19689272</v>
      </c>
      <c r="Y286" s="28">
        <f t="shared" si="59"/>
        <v>0.0925325779711431</v>
      </c>
      <c r="Z286" s="27">
        <v>5557.663604</v>
      </c>
      <c r="AA286" s="27">
        <f t="shared" si="60"/>
        <v>0.181258107991755</v>
      </c>
      <c r="AB286" s="27">
        <v>17.53</v>
      </c>
      <c r="AC286" s="27">
        <v>47.57</v>
      </c>
      <c r="AD286" s="27">
        <f t="shared" si="61"/>
        <v>0.813162393162393</v>
      </c>
      <c r="AE286" s="27">
        <v>428.31</v>
      </c>
      <c r="AF286" s="27">
        <f t="shared" si="62"/>
        <v>0.0732153846153846</v>
      </c>
      <c r="AG286" s="27">
        <v>858.7</v>
      </c>
      <c r="AH286" s="27">
        <v>6132.84</v>
      </c>
      <c r="AI286" s="27">
        <f t="shared" si="63"/>
        <v>14.0016696995193</v>
      </c>
      <c r="AJ286" s="27">
        <v>25.3</v>
      </c>
      <c r="AK286" s="29">
        <f t="shared" si="64"/>
        <v>0.00432478632478633</v>
      </c>
    </row>
    <row r="287" spans="1:37">
      <c r="A287" s="14">
        <v>21</v>
      </c>
      <c r="B287" s="14">
        <v>2016</v>
      </c>
      <c r="C287" s="27" t="s">
        <v>100</v>
      </c>
      <c r="D287" s="27">
        <v>96340</v>
      </c>
      <c r="E287" s="27">
        <v>5885</v>
      </c>
      <c r="F287" s="27">
        <f t="shared" si="52"/>
        <v>16.3704333050127</v>
      </c>
      <c r="G287" s="27">
        <v>4459622</v>
      </c>
      <c r="H287" s="27">
        <f t="shared" si="53"/>
        <v>1.3206807709165</v>
      </c>
      <c r="I287" s="27">
        <v>903.8401</v>
      </c>
      <c r="J287" s="27">
        <f t="shared" si="54"/>
        <v>2.67664891789763</v>
      </c>
      <c r="K287" s="27">
        <v>33767.6</v>
      </c>
      <c r="L287" s="27">
        <v>41822</v>
      </c>
      <c r="M287" s="27">
        <f t="shared" si="55"/>
        <v>7.10654205607477</v>
      </c>
      <c r="N287" s="27">
        <v>29386</v>
      </c>
      <c r="O287" s="27">
        <v>12725</v>
      </c>
      <c r="P287" s="27">
        <f t="shared" si="56"/>
        <v>2.30931237721022</v>
      </c>
      <c r="Q287" s="27">
        <v>15834.1</v>
      </c>
      <c r="R287" s="28">
        <v>14527</v>
      </c>
      <c r="S287" s="28">
        <f t="shared" si="57"/>
        <v>1.08997728367867</v>
      </c>
      <c r="T287" s="27">
        <v>102.2</v>
      </c>
      <c r="U287" s="27">
        <v>21.78</v>
      </c>
      <c r="V287" s="27">
        <f t="shared" si="58"/>
        <v>6.44996979352989</v>
      </c>
      <c r="W287" s="27">
        <v>37.6</v>
      </c>
      <c r="X287" s="28">
        <v>2616.320468979</v>
      </c>
      <c r="Y287" s="28">
        <f t="shared" si="59"/>
        <v>0.0774802019977434</v>
      </c>
      <c r="Z287" s="27">
        <v>6596.866668</v>
      </c>
      <c r="AA287" s="27">
        <f t="shared" si="60"/>
        <v>0.195360839029129</v>
      </c>
      <c r="AB287" s="27">
        <v>16.84</v>
      </c>
      <c r="AC287" s="27">
        <v>49.41</v>
      </c>
      <c r="AD287" s="27">
        <f t="shared" si="61"/>
        <v>0.839592183517417</v>
      </c>
      <c r="AE287" s="27">
        <v>519.69</v>
      </c>
      <c r="AF287" s="27">
        <f t="shared" si="62"/>
        <v>0.0883075615972812</v>
      </c>
      <c r="AG287" s="27">
        <v>978.82</v>
      </c>
      <c r="AH287" s="27">
        <v>6422.98</v>
      </c>
      <c r="AI287" s="27">
        <f t="shared" si="63"/>
        <v>15.2393437314144</v>
      </c>
      <c r="AJ287" s="27">
        <v>26.02</v>
      </c>
      <c r="AK287" s="29">
        <f t="shared" si="64"/>
        <v>0.0044214103653356</v>
      </c>
    </row>
    <row r="288" spans="1:37">
      <c r="A288" s="14">
        <v>21</v>
      </c>
      <c r="B288" s="14">
        <v>2017</v>
      </c>
      <c r="C288" s="27" t="s">
        <v>100</v>
      </c>
      <c r="D288" s="27">
        <v>94241</v>
      </c>
      <c r="E288" s="27">
        <v>5904</v>
      </c>
      <c r="F288" s="27">
        <f t="shared" si="52"/>
        <v>15.96222899729</v>
      </c>
      <c r="G288" s="27">
        <v>4689377</v>
      </c>
      <c r="H288" s="27">
        <f t="shared" si="53"/>
        <v>1.24637254745616</v>
      </c>
      <c r="I288" s="27">
        <v>1033.08</v>
      </c>
      <c r="J288" s="27">
        <f t="shared" si="54"/>
        <v>2.74578595691071</v>
      </c>
      <c r="K288" s="27">
        <v>37624.2</v>
      </c>
      <c r="L288" s="27">
        <v>46369</v>
      </c>
      <c r="M288" s="27">
        <f t="shared" si="55"/>
        <v>7.85382791327913</v>
      </c>
      <c r="N288" s="27">
        <v>31889</v>
      </c>
      <c r="O288" s="27">
        <v>13812</v>
      </c>
      <c r="P288" s="27">
        <f t="shared" si="56"/>
        <v>2.30878945844193</v>
      </c>
      <c r="Q288" s="27">
        <v>18381.4</v>
      </c>
      <c r="R288" s="28">
        <v>15713.9</v>
      </c>
      <c r="S288" s="28">
        <f t="shared" si="57"/>
        <v>1.16975416669318</v>
      </c>
      <c r="T288" s="27">
        <v>101.5</v>
      </c>
      <c r="U288" s="27">
        <v>17.37</v>
      </c>
      <c r="V288" s="27">
        <f t="shared" si="58"/>
        <v>4.6167094582742</v>
      </c>
      <c r="W288" s="27">
        <v>38.4</v>
      </c>
      <c r="X288" s="28">
        <v>3128.59439442</v>
      </c>
      <c r="Y288" s="28">
        <f t="shared" si="59"/>
        <v>0.0831537785366865</v>
      </c>
      <c r="Z288" s="27">
        <v>7771.524354</v>
      </c>
      <c r="AA288" s="27">
        <f t="shared" si="60"/>
        <v>0.206556534198734</v>
      </c>
      <c r="AB288" s="27">
        <v>17.44</v>
      </c>
      <c r="AC288" s="27">
        <v>51</v>
      </c>
      <c r="AD288" s="27">
        <f t="shared" si="61"/>
        <v>0.863821138211382</v>
      </c>
      <c r="AE288" s="27">
        <v>605.67</v>
      </c>
      <c r="AF288" s="27">
        <f t="shared" si="62"/>
        <v>0.102586382113821</v>
      </c>
      <c r="AG288" s="27">
        <v>1092.3</v>
      </c>
      <c r="AH288" s="27">
        <v>6801.26</v>
      </c>
      <c r="AI288" s="27">
        <f t="shared" si="63"/>
        <v>16.0602594225188</v>
      </c>
      <c r="AJ288" s="27">
        <v>26.95</v>
      </c>
      <c r="AK288" s="29">
        <f t="shared" si="64"/>
        <v>0.00456470189701897</v>
      </c>
    </row>
    <row r="289" spans="1:37">
      <c r="A289" s="14">
        <v>21</v>
      </c>
      <c r="B289" s="14">
        <v>2018</v>
      </c>
      <c r="C289" s="27" t="s">
        <v>100</v>
      </c>
      <c r="D289" s="27">
        <v>105041</v>
      </c>
      <c r="E289" s="27">
        <v>5917</v>
      </c>
      <c r="F289" s="27">
        <f t="shared" si="52"/>
        <v>17.7524083150245</v>
      </c>
      <c r="G289" s="27">
        <v>5255194</v>
      </c>
      <c r="H289" s="27">
        <f t="shared" si="53"/>
        <v>1.23868758176097</v>
      </c>
      <c r="I289" s="27">
        <v>1204.09</v>
      </c>
      <c r="J289" s="27">
        <f t="shared" si="54"/>
        <v>2.83812801263391</v>
      </c>
      <c r="K289" s="27">
        <v>42425.5</v>
      </c>
      <c r="L289" s="27">
        <v>64106</v>
      </c>
      <c r="M289" s="27">
        <f t="shared" si="55"/>
        <v>10.8342065235761</v>
      </c>
      <c r="N289" s="27">
        <v>34455</v>
      </c>
      <c r="O289" s="27">
        <v>14978</v>
      </c>
      <c r="P289" s="27">
        <f t="shared" si="56"/>
        <v>2.30037388169315</v>
      </c>
      <c r="Q289" s="27">
        <v>21303.4</v>
      </c>
      <c r="R289" s="28">
        <v>17573.9</v>
      </c>
      <c r="S289" s="28">
        <f t="shared" si="57"/>
        <v>1.21221811891498</v>
      </c>
      <c r="T289" s="27">
        <v>101.9</v>
      </c>
      <c r="U289" s="27">
        <v>12.08</v>
      </c>
      <c r="V289" s="27">
        <f t="shared" si="58"/>
        <v>2.84734416801216</v>
      </c>
      <c r="W289" s="27">
        <v>38.4</v>
      </c>
      <c r="X289" s="28">
        <v>3492.766091178</v>
      </c>
      <c r="Y289" s="28">
        <f t="shared" si="59"/>
        <v>0.0823270460260457</v>
      </c>
      <c r="Z289" s="27">
        <v>9414.90585</v>
      </c>
      <c r="AA289" s="27">
        <f t="shared" si="60"/>
        <v>0.221916202519711</v>
      </c>
      <c r="AB289" s="27">
        <v>18.17</v>
      </c>
      <c r="AC289" s="27">
        <v>52.19</v>
      </c>
      <c r="AD289" s="27">
        <f t="shared" si="61"/>
        <v>0.882034814940003</v>
      </c>
      <c r="AE289" s="27">
        <v>690.79</v>
      </c>
      <c r="AF289" s="27">
        <f t="shared" si="62"/>
        <v>0.116746662159878</v>
      </c>
      <c r="AG289" s="27">
        <v>1172</v>
      </c>
      <c r="AH289" s="27">
        <v>7258.27</v>
      </c>
      <c r="AI289" s="27">
        <f t="shared" si="63"/>
        <v>16.1470984132583</v>
      </c>
      <c r="AJ289" s="27">
        <v>27.5</v>
      </c>
      <c r="AK289" s="29">
        <f t="shared" si="64"/>
        <v>0.00464762548588812</v>
      </c>
    </row>
    <row r="290" spans="1:37">
      <c r="A290" s="14">
        <v>21</v>
      </c>
      <c r="B290" s="14">
        <v>2019</v>
      </c>
      <c r="C290" s="27" t="s">
        <v>100</v>
      </c>
      <c r="D290" s="27">
        <v>115743</v>
      </c>
      <c r="E290" s="27">
        <v>5927</v>
      </c>
      <c r="F290" s="27">
        <f t="shared" si="52"/>
        <v>19.5280917833643</v>
      </c>
      <c r="G290" s="27">
        <v>5865143</v>
      </c>
      <c r="H290" s="27">
        <f t="shared" si="53"/>
        <v>1.28742959369581</v>
      </c>
      <c r="I290" s="27">
        <v>1429.84</v>
      </c>
      <c r="J290" s="27">
        <f t="shared" si="54"/>
        <v>3.13857365498167</v>
      </c>
      <c r="K290" s="27">
        <v>45557</v>
      </c>
      <c r="L290" s="27">
        <v>73940</v>
      </c>
      <c r="M290" s="27">
        <f t="shared" si="55"/>
        <v>12.4751138856082</v>
      </c>
      <c r="N290" s="27">
        <v>37601</v>
      </c>
      <c r="O290" s="27">
        <v>16391</v>
      </c>
      <c r="P290" s="27">
        <f t="shared" si="56"/>
        <v>2.29400280641816</v>
      </c>
      <c r="Q290" s="27">
        <v>23350.6</v>
      </c>
      <c r="R290" s="28">
        <v>18397.1</v>
      </c>
      <c r="S290" s="28">
        <f t="shared" si="57"/>
        <v>1.26925439335547</v>
      </c>
      <c r="T290" s="27">
        <v>103.1</v>
      </c>
      <c r="U290" s="27">
        <v>11.68</v>
      </c>
      <c r="V290" s="27">
        <f t="shared" si="58"/>
        <v>2.56382114713436</v>
      </c>
      <c r="W290" s="27">
        <v>38.9</v>
      </c>
      <c r="X290" s="28">
        <v>3943.22412897</v>
      </c>
      <c r="Y290" s="28">
        <f t="shared" si="59"/>
        <v>0.0865558339875321</v>
      </c>
      <c r="Z290" s="27">
        <v>12861.42543</v>
      </c>
      <c r="AA290" s="27">
        <f t="shared" si="60"/>
        <v>0.28231502140176</v>
      </c>
      <c r="AB290" s="27">
        <v>18.08</v>
      </c>
      <c r="AC290" s="27">
        <v>52.63</v>
      </c>
      <c r="AD290" s="27">
        <f t="shared" si="61"/>
        <v>0.887970305382149</v>
      </c>
      <c r="AE290" s="27">
        <v>772.35</v>
      </c>
      <c r="AF290" s="27">
        <f t="shared" si="62"/>
        <v>0.130310443732074</v>
      </c>
      <c r="AG290" s="27">
        <v>1267.01</v>
      </c>
      <c r="AH290" s="27">
        <v>7970.21</v>
      </c>
      <c r="AI290" s="27">
        <f t="shared" si="63"/>
        <v>15.8968207864034</v>
      </c>
      <c r="AJ290" s="27">
        <v>28.9</v>
      </c>
      <c r="AK290" s="29">
        <f t="shared" si="64"/>
        <v>0.00487599122659018</v>
      </c>
    </row>
    <row r="291" spans="1:37">
      <c r="A291" s="14">
        <v>21</v>
      </c>
      <c r="B291" s="14">
        <v>2020</v>
      </c>
      <c r="C291" s="27" t="s">
        <v>100</v>
      </c>
      <c r="D291" s="27">
        <v>125066</v>
      </c>
      <c r="E291" s="27">
        <v>5745</v>
      </c>
      <c r="F291" s="27">
        <f t="shared" si="52"/>
        <v>21.7695387293299</v>
      </c>
      <c r="G291" s="27">
        <v>6109588</v>
      </c>
      <c r="H291" s="27">
        <f t="shared" si="53"/>
        <v>1.42025310570557</v>
      </c>
      <c r="I291" s="27">
        <v>1665.81</v>
      </c>
      <c r="J291" s="27">
        <f t="shared" si="54"/>
        <v>3.87239176523097</v>
      </c>
      <c r="K291" s="27">
        <v>43017.6</v>
      </c>
      <c r="L291" s="27">
        <v>110102</v>
      </c>
      <c r="M291" s="27">
        <f t="shared" si="55"/>
        <v>19.1648389904265</v>
      </c>
      <c r="N291" s="27">
        <v>36706</v>
      </c>
      <c r="O291" s="27">
        <v>16306</v>
      </c>
      <c r="P291" s="27">
        <f t="shared" si="56"/>
        <v>2.25107322457991</v>
      </c>
      <c r="Q291" s="27">
        <v>22524.7</v>
      </c>
      <c r="R291" s="28">
        <v>16359.6</v>
      </c>
      <c r="S291" s="28">
        <f t="shared" si="57"/>
        <v>1.37684906721436</v>
      </c>
      <c r="T291" s="27">
        <v>102.7</v>
      </c>
      <c r="U291" s="27">
        <v>9.72</v>
      </c>
      <c r="V291" s="27">
        <f t="shared" si="58"/>
        <v>2.25954028118724</v>
      </c>
      <c r="W291" s="27">
        <v>41.1</v>
      </c>
      <c r="X291" s="28">
        <v>4293.457747776</v>
      </c>
      <c r="Y291" s="28">
        <f t="shared" si="59"/>
        <v>0.099807003360857</v>
      </c>
      <c r="Z291" s="27">
        <v>16352.209296</v>
      </c>
      <c r="AA291" s="27">
        <f t="shared" si="60"/>
        <v>0.380128349698728</v>
      </c>
      <c r="AB291" s="27">
        <v>18.81</v>
      </c>
      <c r="AC291" s="27">
        <v>53.8</v>
      </c>
      <c r="AD291" s="27">
        <f t="shared" si="61"/>
        <v>0.936466492602263</v>
      </c>
      <c r="AE291" s="27">
        <v>840.09</v>
      </c>
      <c r="AF291" s="27">
        <f t="shared" si="62"/>
        <v>0.146229765013055</v>
      </c>
      <c r="AG291" s="27">
        <v>1419.11</v>
      </c>
      <c r="AH291" s="27">
        <v>8442.88</v>
      </c>
      <c r="AI291" s="27">
        <f t="shared" si="63"/>
        <v>16.8083639705882</v>
      </c>
      <c r="AJ291" s="27">
        <v>28.96</v>
      </c>
      <c r="AK291" s="29">
        <f t="shared" si="64"/>
        <v>0.00504090513489991</v>
      </c>
    </row>
    <row r="292" spans="1:37">
      <c r="A292" s="14">
        <v>21</v>
      </c>
      <c r="B292" s="14">
        <v>2021</v>
      </c>
      <c r="C292" s="27" t="s">
        <v>100</v>
      </c>
      <c r="D292" s="27">
        <v>147504</v>
      </c>
      <c r="E292" s="27">
        <v>5830</v>
      </c>
      <c r="F292" s="27">
        <f t="shared" si="52"/>
        <v>25.3008576329331</v>
      </c>
      <c r="G292" s="27">
        <v>7235941</v>
      </c>
      <c r="H292" s="27">
        <f t="shared" si="53"/>
        <v>1.44449277647909</v>
      </c>
      <c r="I292" s="27">
        <v>2090.78</v>
      </c>
      <c r="J292" s="27">
        <f t="shared" si="54"/>
        <v>4.17377174192956</v>
      </c>
      <c r="K292" s="27">
        <v>50093.3</v>
      </c>
      <c r="L292" s="27">
        <v>155169</v>
      </c>
      <c r="M292" s="27">
        <f t="shared" si="55"/>
        <v>26.6156089193825</v>
      </c>
      <c r="N292" s="27">
        <v>40278</v>
      </c>
      <c r="O292" s="27">
        <v>18259</v>
      </c>
      <c r="P292" s="27">
        <f t="shared" si="56"/>
        <v>2.20592584478887</v>
      </c>
      <c r="Q292" s="27">
        <v>26218</v>
      </c>
      <c r="R292" s="28">
        <v>19241.3</v>
      </c>
      <c r="S292" s="28">
        <f t="shared" si="57"/>
        <v>1.36258984580044</v>
      </c>
      <c r="T292" s="27">
        <v>100.3</v>
      </c>
      <c r="U292" s="27">
        <v>9.21</v>
      </c>
      <c r="V292" s="27">
        <f t="shared" si="58"/>
        <v>1.83856922981716</v>
      </c>
      <c r="W292" s="27">
        <v>42.8</v>
      </c>
      <c r="X292" s="28">
        <v>5236.0374</v>
      </c>
      <c r="Y292" s="28">
        <f t="shared" si="59"/>
        <v>0.104525703038131</v>
      </c>
      <c r="Z292" s="27">
        <v>15012.6405</v>
      </c>
      <c r="AA292" s="27">
        <f t="shared" si="60"/>
        <v>0.299693581776405</v>
      </c>
      <c r="AB292" s="27">
        <v>18.93</v>
      </c>
      <c r="AC292" s="27">
        <v>56.41</v>
      </c>
      <c r="AD292" s="27">
        <f t="shared" si="61"/>
        <v>0.967581475128645</v>
      </c>
      <c r="AE292" s="27">
        <v>907.3</v>
      </c>
      <c r="AF292" s="27">
        <f t="shared" si="62"/>
        <v>0.155626072041166</v>
      </c>
      <c r="AG292" s="27">
        <v>1517.49</v>
      </c>
      <c r="AH292" s="27">
        <v>7933.67</v>
      </c>
      <c r="AI292" s="27">
        <f t="shared" si="63"/>
        <v>19.1272135090065</v>
      </c>
      <c r="AJ292" s="27">
        <v>29.69</v>
      </c>
      <c r="AK292" s="29">
        <f t="shared" si="64"/>
        <v>0.0050926243567753</v>
      </c>
    </row>
    <row r="293" spans="1:37">
      <c r="A293" s="14">
        <v>21</v>
      </c>
      <c r="B293" s="14">
        <v>2022</v>
      </c>
      <c r="C293" s="27" t="s">
        <v>100</v>
      </c>
      <c r="D293" s="27">
        <v>168695</v>
      </c>
      <c r="E293" s="27">
        <v>5844</v>
      </c>
      <c r="F293" s="27">
        <f t="shared" si="52"/>
        <v>28.8663586584531</v>
      </c>
      <c r="G293" s="27">
        <v>7931580</v>
      </c>
      <c r="H293" s="27">
        <f t="shared" si="53"/>
        <v>1.48405288387775</v>
      </c>
      <c r="I293" s="27">
        <v>3009.999</v>
      </c>
      <c r="J293" s="27">
        <f t="shared" si="54"/>
        <v>5.63191406556972</v>
      </c>
      <c r="K293" s="27">
        <v>53445.4</v>
      </c>
      <c r="L293" s="27">
        <v>160849</v>
      </c>
      <c r="M293" s="27">
        <f t="shared" si="55"/>
        <v>27.5237850787132</v>
      </c>
      <c r="N293" s="27">
        <v>42626</v>
      </c>
      <c r="O293" s="27">
        <v>19709</v>
      </c>
      <c r="P293" s="27">
        <f t="shared" si="56"/>
        <v>2.16276827845147</v>
      </c>
      <c r="Q293" s="27">
        <v>28515</v>
      </c>
      <c r="R293" s="28">
        <v>19948.5</v>
      </c>
      <c r="S293" s="28">
        <f t="shared" si="57"/>
        <v>1.42943078426949</v>
      </c>
      <c r="T293" s="27">
        <v>102.1</v>
      </c>
      <c r="U293" s="27">
        <v>8.5</v>
      </c>
      <c r="V293" s="27">
        <f t="shared" si="58"/>
        <v>1.59040815486459</v>
      </c>
      <c r="W293" s="27">
        <v>42.9</v>
      </c>
      <c r="X293" s="28">
        <v>6165.81587</v>
      </c>
      <c r="Y293" s="28">
        <f t="shared" si="59"/>
        <v>0.115366633424018</v>
      </c>
      <c r="Z293" s="27">
        <v>17003.5808</v>
      </c>
      <c r="AA293" s="27">
        <f t="shared" si="60"/>
        <v>0.318148630190812</v>
      </c>
      <c r="AB293" s="27">
        <v>18.49</v>
      </c>
      <c r="AC293" s="27">
        <v>57.7</v>
      </c>
      <c r="AD293" s="27">
        <f t="shared" si="61"/>
        <v>0.987337440109514</v>
      </c>
      <c r="AE293" s="27">
        <v>966.41</v>
      </c>
      <c r="AF293" s="27">
        <f t="shared" si="62"/>
        <v>0.165367898699521</v>
      </c>
      <c r="AG293" s="27">
        <v>1556.9</v>
      </c>
      <c r="AH293" s="27">
        <v>8623.87</v>
      </c>
      <c r="AI293" s="27">
        <f t="shared" si="63"/>
        <v>18.0533797471437</v>
      </c>
      <c r="AJ293" s="27">
        <v>30.22</v>
      </c>
      <c r="AK293" s="29">
        <f t="shared" si="64"/>
        <v>0.00517111567419576</v>
      </c>
    </row>
    <row r="294" spans="1:37">
      <c r="A294" s="14">
        <v>21</v>
      </c>
      <c r="B294" s="14">
        <v>2023</v>
      </c>
      <c r="C294" s="27" t="s">
        <v>100</v>
      </c>
      <c r="D294" s="27">
        <v>183963</v>
      </c>
      <c r="E294" s="27">
        <v>5838</v>
      </c>
      <c r="F294" s="27">
        <f t="shared" si="52"/>
        <v>31.5113052415211</v>
      </c>
      <c r="G294" s="27">
        <v>8956266</v>
      </c>
      <c r="H294" s="27">
        <f t="shared" si="53"/>
        <v>1.57696564620041</v>
      </c>
      <c r="I294" s="27">
        <v>4771.168</v>
      </c>
      <c r="J294" s="27">
        <f t="shared" si="54"/>
        <v>8.40078669866518</v>
      </c>
      <c r="K294" s="27">
        <v>56794.3</v>
      </c>
      <c r="L294" s="27">
        <v>135211</v>
      </c>
      <c r="M294" s="27">
        <f t="shared" si="55"/>
        <v>23.1605001712915</v>
      </c>
      <c r="N294" s="27">
        <v>44990</v>
      </c>
      <c r="O294" s="27">
        <v>21293</v>
      </c>
      <c r="P294" s="27">
        <f t="shared" si="56"/>
        <v>2.11290095336496</v>
      </c>
      <c r="Q294" s="27">
        <v>30975.8</v>
      </c>
      <c r="R294" s="28">
        <v>20750.3</v>
      </c>
      <c r="S294" s="28">
        <f t="shared" si="57"/>
        <v>1.4927880560763</v>
      </c>
      <c r="T294" s="27">
        <v>100.1</v>
      </c>
      <c r="U294" s="27">
        <v>7.89</v>
      </c>
      <c r="V294" s="27">
        <f t="shared" si="58"/>
        <v>1.38922391859746</v>
      </c>
      <c r="W294" s="27">
        <v>43.4</v>
      </c>
      <c r="X294" s="28">
        <v>6449.84451</v>
      </c>
      <c r="Y294" s="28">
        <f t="shared" si="59"/>
        <v>0.113564997015546</v>
      </c>
      <c r="Z294" s="27">
        <v>17384.2089</v>
      </c>
      <c r="AA294" s="27">
        <f t="shared" si="60"/>
        <v>0.306090732696767</v>
      </c>
      <c r="AB294" s="27">
        <v>18.54</v>
      </c>
      <c r="AC294" s="27">
        <v>60.22</v>
      </c>
      <c r="AD294" s="27">
        <f t="shared" si="61"/>
        <v>1.03151764302843</v>
      </c>
      <c r="AE294" s="27">
        <v>1022.98</v>
      </c>
      <c r="AF294" s="27">
        <f t="shared" si="62"/>
        <v>0.175227817745803</v>
      </c>
      <c r="AG294" s="27">
        <v>1734.13</v>
      </c>
      <c r="AH294" s="27">
        <v>9299.07</v>
      </c>
      <c r="AI294" s="27">
        <f t="shared" si="63"/>
        <v>18.6484239821832</v>
      </c>
      <c r="AJ294" s="27">
        <v>30.76</v>
      </c>
      <c r="AK294" s="29">
        <f t="shared" si="64"/>
        <v>0.00526892771497088</v>
      </c>
    </row>
    <row r="295" spans="1:37">
      <c r="A295" s="14">
        <v>21</v>
      </c>
      <c r="B295" s="14">
        <v>2024</v>
      </c>
      <c r="C295" s="27" t="s">
        <v>100</v>
      </c>
      <c r="D295" s="27">
        <v>207645</v>
      </c>
      <c r="E295" s="27">
        <v>5834</v>
      </c>
      <c r="F295" s="27">
        <f t="shared" si="52"/>
        <v>35.5922180322249</v>
      </c>
      <c r="G295" s="27">
        <v>9785961</v>
      </c>
      <c r="H295" s="27">
        <f t="shared" si="53"/>
        <v>1.6306401946245</v>
      </c>
      <c r="I295" s="27">
        <v>5462.456</v>
      </c>
      <c r="J295" s="27">
        <f t="shared" si="54"/>
        <v>9.1021212070718</v>
      </c>
      <c r="K295" s="27">
        <v>60013</v>
      </c>
      <c r="L295" s="27">
        <v>128796</v>
      </c>
      <c r="M295" s="27">
        <f t="shared" si="55"/>
        <v>22.0767912238601</v>
      </c>
      <c r="N295" s="27">
        <v>46987</v>
      </c>
      <c r="O295" s="27">
        <v>22580</v>
      </c>
      <c r="P295" s="27">
        <f t="shared" si="56"/>
        <v>2.08091231178034</v>
      </c>
      <c r="Q295" s="27">
        <v>32977</v>
      </c>
      <c r="R295" s="28">
        <v>21573.8</v>
      </c>
      <c r="S295" s="28">
        <f t="shared" si="57"/>
        <v>1.52856705819095</v>
      </c>
      <c r="T295" s="27">
        <v>100.4</v>
      </c>
      <c r="U295" s="27">
        <v>7.5837423023</v>
      </c>
      <c r="V295" s="27">
        <f t="shared" si="58"/>
        <v>1.26368325234533</v>
      </c>
      <c r="W295" s="27">
        <v>43.5783656042623</v>
      </c>
      <c r="X295" s="28">
        <v>7064.01423</v>
      </c>
      <c r="Y295" s="28">
        <f t="shared" si="59"/>
        <v>0.117708067085465</v>
      </c>
      <c r="Z295" s="27">
        <v>17145.2713096406</v>
      </c>
      <c r="AA295" s="27">
        <f t="shared" si="60"/>
        <v>0.285692621759296</v>
      </c>
      <c r="AB295" s="27">
        <v>18.09</v>
      </c>
      <c r="AC295" s="27">
        <v>61.5926</v>
      </c>
      <c r="AD295" s="27">
        <f t="shared" si="61"/>
        <v>1.05575248543024</v>
      </c>
      <c r="AE295" s="27">
        <v>1071.6255</v>
      </c>
      <c r="AF295" s="27">
        <f t="shared" si="62"/>
        <v>0.183686235858759</v>
      </c>
      <c r="AG295" s="27">
        <v>1870.4878</v>
      </c>
      <c r="AH295" s="27">
        <v>9974.11</v>
      </c>
      <c r="AI295" s="27">
        <f t="shared" si="63"/>
        <v>18.753430631906</v>
      </c>
      <c r="AJ295" s="27">
        <v>31.0733</v>
      </c>
      <c r="AK295" s="29">
        <f t="shared" si="64"/>
        <v>0.00532624271511827</v>
      </c>
    </row>
    <row r="296" spans="1:37">
      <c r="A296" s="14">
        <v>22</v>
      </c>
      <c r="B296" s="14">
        <v>2011</v>
      </c>
      <c r="C296" s="27" t="s">
        <v>101</v>
      </c>
      <c r="D296" s="27">
        <v>57478</v>
      </c>
      <c r="E296" s="27">
        <v>6581</v>
      </c>
      <c r="F296" s="27">
        <f t="shared" si="52"/>
        <v>8.73393101352378</v>
      </c>
      <c r="G296" s="27">
        <v>1817773</v>
      </c>
      <c r="H296" s="27">
        <f t="shared" si="53"/>
        <v>0.947921924865981</v>
      </c>
      <c r="I296" s="27">
        <v>35.39</v>
      </c>
      <c r="J296" s="27">
        <f t="shared" si="54"/>
        <v>0.184549759078868</v>
      </c>
      <c r="K296" s="27">
        <v>19176.4</v>
      </c>
      <c r="L296" s="27">
        <v>16064</v>
      </c>
      <c r="M296" s="27">
        <f t="shared" si="55"/>
        <v>2.44096641847743</v>
      </c>
      <c r="N296" s="27">
        <v>19599</v>
      </c>
      <c r="O296" s="27">
        <v>7082</v>
      </c>
      <c r="P296" s="27">
        <f t="shared" si="56"/>
        <v>2.76743857667326</v>
      </c>
      <c r="Q296" s="27">
        <v>7872.8</v>
      </c>
      <c r="R296" s="28">
        <v>8883.6</v>
      </c>
      <c r="S296" s="28">
        <f t="shared" si="57"/>
        <v>0.886217299293079</v>
      </c>
      <c r="T296" s="27">
        <v>105.5</v>
      </c>
      <c r="U296" s="27">
        <v>68.55</v>
      </c>
      <c r="V296" s="27">
        <f t="shared" si="58"/>
        <v>35.7470640996224</v>
      </c>
      <c r="W296" s="27">
        <v>36.8</v>
      </c>
      <c r="X296" s="28">
        <v>1223.539764644</v>
      </c>
      <c r="Y296" s="28">
        <f t="shared" si="59"/>
        <v>0.0638044557186959</v>
      </c>
      <c r="Z296" s="27">
        <v>2257.867304</v>
      </c>
      <c r="AA296" s="27">
        <f t="shared" si="60"/>
        <v>0.117741979933668</v>
      </c>
      <c r="AB296" s="27">
        <v>18.42</v>
      </c>
      <c r="AC296" s="27">
        <v>38.8</v>
      </c>
      <c r="AD296" s="27">
        <f t="shared" si="61"/>
        <v>0.589576052271691</v>
      </c>
      <c r="AE296" s="27">
        <v>212.89</v>
      </c>
      <c r="AF296" s="27">
        <f t="shared" si="62"/>
        <v>0.0323491870536393</v>
      </c>
      <c r="AG296" s="27">
        <v>484.44</v>
      </c>
      <c r="AH296" s="27">
        <v>3520.76</v>
      </c>
      <c r="AI296" s="27">
        <f t="shared" si="63"/>
        <v>13.7595291925607</v>
      </c>
      <c r="AJ296" s="27">
        <v>23.22</v>
      </c>
      <c r="AK296" s="29">
        <f t="shared" si="64"/>
        <v>0.00352833915818265</v>
      </c>
    </row>
    <row r="297" spans="1:37">
      <c r="A297" s="14">
        <v>22</v>
      </c>
      <c r="B297" s="14">
        <v>2012</v>
      </c>
      <c r="C297" s="27" t="s">
        <v>101</v>
      </c>
      <c r="D297" s="27">
        <v>69784</v>
      </c>
      <c r="E297" s="27">
        <v>6590</v>
      </c>
      <c r="F297" s="27">
        <f t="shared" si="52"/>
        <v>10.58937784522</v>
      </c>
      <c r="G297" s="27">
        <v>2290877</v>
      </c>
      <c r="H297" s="27">
        <f t="shared" si="53"/>
        <v>1.06484565648866</v>
      </c>
      <c r="I297" s="27">
        <v>42.24</v>
      </c>
      <c r="J297" s="27">
        <f t="shared" si="54"/>
        <v>0.196340006600445</v>
      </c>
      <c r="K297" s="27">
        <v>21513.7</v>
      </c>
      <c r="L297" s="27">
        <v>23212</v>
      </c>
      <c r="M297" s="27">
        <f t="shared" si="55"/>
        <v>3.52230652503794</v>
      </c>
      <c r="N297" s="27">
        <v>22173</v>
      </c>
      <c r="O297" s="27">
        <v>8024</v>
      </c>
      <c r="P297" s="27">
        <f t="shared" si="56"/>
        <v>2.76333499501496</v>
      </c>
      <c r="Q297" s="27">
        <v>9019.2</v>
      </c>
      <c r="R297" s="28">
        <v>9926.7</v>
      </c>
      <c r="S297" s="28">
        <f t="shared" si="57"/>
        <v>0.908579890598084</v>
      </c>
      <c r="T297" s="27">
        <v>102</v>
      </c>
      <c r="U297" s="27">
        <v>64.5</v>
      </c>
      <c r="V297" s="27">
        <f t="shared" si="58"/>
        <v>29.9808958942441</v>
      </c>
      <c r="W297" s="27">
        <v>37</v>
      </c>
      <c r="X297" s="28">
        <v>1385.51358125</v>
      </c>
      <c r="Y297" s="28">
        <f t="shared" si="59"/>
        <v>0.0644014549449885</v>
      </c>
      <c r="Z297" s="27">
        <v>2422.800625</v>
      </c>
      <c r="AA297" s="27">
        <f t="shared" si="60"/>
        <v>0.112616640791682</v>
      </c>
      <c r="AB297" s="27">
        <v>18.64</v>
      </c>
      <c r="AC297" s="27">
        <v>40.35</v>
      </c>
      <c r="AD297" s="27">
        <f t="shared" si="61"/>
        <v>0.612291350531108</v>
      </c>
      <c r="AE297" s="27">
        <v>261.59</v>
      </c>
      <c r="AF297" s="27">
        <f t="shared" si="62"/>
        <v>0.0396949924127466</v>
      </c>
      <c r="AG297" s="27">
        <v>525.71</v>
      </c>
      <c r="AH297" s="27">
        <v>4119</v>
      </c>
      <c r="AI297" s="27">
        <f t="shared" si="63"/>
        <v>12.7630492838067</v>
      </c>
      <c r="AJ297" s="27">
        <v>23.4</v>
      </c>
      <c r="AK297" s="29">
        <f t="shared" si="64"/>
        <v>0.00355083459787557</v>
      </c>
    </row>
    <row r="298" spans="1:37">
      <c r="A298" s="14">
        <v>22</v>
      </c>
      <c r="B298" s="14">
        <v>2013</v>
      </c>
      <c r="C298" s="27" t="s">
        <v>101</v>
      </c>
      <c r="D298" s="27">
        <v>73558</v>
      </c>
      <c r="E298" s="27">
        <v>6600</v>
      </c>
      <c r="F298" s="27">
        <f t="shared" si="52"/>
        <v>11.1451515151515</v>
      </c>
      <c r="G298" s="27">
        <v>2703987</v>
      </c>
      <c r="H298" s="27">
        <f t="shared" si="53"/>
        <v>1.13060423226001</v>
      </c>
      <c r="I298" s="27">
        <v>77.21</v>
      </c>
      <c r="J298" s="27">
        <f t="shared" si="54"/>
        <v>0.322834217667449</v>
      </c>
      <c r="K298" s="27">
        <v>23916.3</v>
      </c>
      <c r="L298" s="27">
        <v>24392</v>
      </c>
      <c r="M298" s="27">
        <f t="shared" si="55"/>
        <v>3.69575757575758</v>
      </c>
      <c r="N298" s="27">
        <v>24352</v>
      </c>
      <c r="O298" s="27">
        <v>9029</v>
      </c>
      <c r="P298" s="27">
        <f t="shared" si="56"/>
        <v>2.69708716358401</v>
      </c>
      <c r="Q298" s="27">
        <v>10413.3</v>
      </c>
      <c r="R298" s="28">
        <v>10913.8</v>
      </c>
      <c r="S298" s="28">
        <f t="shared" si="57"/>
        <v>0.954140629295021</v>
      </c>
      <c r="T298" s="27">
        <v>102.5</v>
      </c>
      <c r="U298" s="27">
        <v>64.13</v>
      </c>
      <c r="V298" s="27">
        <f t="shared" si="58"/>
        <v>26.8143483732852</v>
      </c>
      <c r="W298" s="27">
        <v>37.6</v>
      </c>
      <c r="X298" s="28">
        <v>1559.157175056</v>
      </c>
      <c r="Y298" s="28">
        <f t="shared" si="59"/>
        <v>0.0651922402318084</v>
      </c>
      <c r="Z298" s="27">
        <v>2507.378952</v>
      </c>
      <c r="AA298" s="27">
        <f t="shared" si="60"/>
        <v>0.104839751633823</v>
      </c>
      <c r="AB298" s="27">
        <v>18.57</v>
      </c>
      <c r="AC298" s="27">
        <v>44.22</v>
      </c>
      <c r="AD298" s="27">
        <f t="shared" si="61"/>
        <v>0.67</v>
      </c>
      <c r="AE298" s="27">
        <v>318.49</v>
      </c>
      <c r="AF298" s="27">
        <f t="shared" si="62"/>
        <v>0.0482560606060606</v>
      </c>
      <c r="AG298" s="27">
        <v>625.94</v>
      </c>
      <c r="AH298" s="27">
        <v>4690.89</v>
      </c>
      <c r="AI298" s="27">
        <f t="shared" si="63"/>
        <v>13.3437364764469</v>
      </c>
      <c r="AJ298" s="27">
        <v>23.54</v>
      </c>
      <c r="AK298" s="29">
        <f t="shared" si="64"/>
        <v>0.00356666666666667</v>
      </c>
    </row>
    <row r="299" spans="1:37">
      <c r="A299" s="14">
        <v>22</v>
      </c>
      <c r="B299" s="14">
        <v>2014</v>
      </c>
      <c r="C299" s="27" t="s">
        <v>101</v>
      </c>
      <c r="D299" s="27">
        <v>77428</v>
      </c>
      <c r="E299" s="27">
        <v>6611</v>
      </c>
      <c r="F299" s="27">
        <f t="shared" si="52"/>
        <v>11.7119951595825</v>
      </c>
      <c r="G299" s="27">
        <v>3100446</v>
      </c>
      <c r="H299" s="27">
        <f t="shared" si="53"/>
        <v>1.1784690468317</v>
      </c>
      <c r="I299" s="27">
        <v>97.92999</v>
      </c>
      <c r="J299" s="27">
        <f t="shared" si="54"/>
        <v>0.372228582505673</v>
      </c>
      <c r="K299" s="27">
        <v>26309.1</v>
      </c>
      <c r="L299" s="27">
        <v>26637</v>
      </c>
      <c r="M299" s="27">
        <f t="shared" si="55"/>
        <v>4.02919376796249</v>
      </c>
      <c r="N299" s="27">
        <v>26570</v>
      </c>
      <c r="O299" s="27">
        <v>10060</v>
      </c>
      <c r="P299" s="27">
        <f t="shared" si="56"/>
        <v>2.64115308151093</v>
      </c>
      <c r="Q299" s="27">
        <v>11812.9</v>
      </c>
      <c r="R299" s="28">
        <v>11825.1</v>
      </c>
      <c r="S299" s="28">
        <f t="shared" si="57"/>
        <v>0.998968296251194</v>
      </c>
      <c r="T299" s="27">
        <v>101.9</v>
      </c>
      <c r="U299" s="27">
        <v>62.37</v>
      </c>
      <c r="V299" s="27">
        <f t="shared" si="58"/>
        <v>23.7066262243862</v>
      </c>
      <c r="W299" s="27">
        <v>38.6</v>
      </c>
      <c r="X299" s="28">
        <v>1893.923709084</v>
      </c>
      <c r="Y299" s="28">
        <f t="shared" si="59"/>
        <v>0.0719874001423082</v>
      </c>
      <c r="Z299" s="27">
        <v>2844.546396</v>
      </c>
      <c r="AA299" s="27">
        <f t="shared" si="60"/>
        <v>0.108120247214842</v>
      </c>
      <c r="AB299" s="27">
        <v>18.95</v>
      </c>
      <c r="AC299" s="27">
        <v>46.27</v>
      </c>
      <c r="AD299" s="27">
        <f t="shared" si="61"/>
        <v>0.699894115867494</v>
      </c>
      <c r="AE299" s="27">
        <v>384.71</v>
      </c>
      <c r="AF299" s="27">
        <f t="shared" si="62"/>
        <v>0.0581924065950688</v>
      </c>
      <c r="AG299" s="27">
        <v>661.97</v>
      </c>
      <c r="AH299" s="27">
        <v>5017.38</v>
      </c>
      <c r="AI299" s="27">
        <f t="shared" si="63"/>
        <v>13.1935392575408</v>
      </c>
      <c r="AJ299" s="27">
        <v>23.63</v>
      </c>
      <c r="AK299" s="29">
        <f t="shared" si="64"/>
        <v>0.00357434578732416</v>
      </c>
    </row>
    <row r="300" spans="1:37">
      <c r="A300" s="14">
        <v>22</v>
      </c>
      <c r="B300" s="14">
        <v>2015</v>
      </c>
      <c r="C300" s="27" t="s">
        <v>101</v>
      </c>
      <c r="D300" s="27">
        <v>83821</v>
      </c>
      <c r="E300" s="27">
        <v>6615</v>
      </c>
      <c r="F300" s="27">
        <f t="shared" si="52"/>
        <v>12.6713529856387</v>
      </c>
      <c r="G300" s="27">
        <v>3525450</v>
      </c>
      <c r="H300" s="27">
        <f t="shared" si="53"/>
        <v>1.22361748872854</v>
      </c>
      <c r="I300" s="27">
        <v>105.06</v>
      </c>
      <c r="J300" s="27">
        <f t="shared" si="54"/>
        <v>0.36464353023251</v>
      </c>
      <c r="K300" s="27">
        <v>28811.7</v>
      </c>
      <c r="L300" s="27">
        <v>34075</v>
      </c>
      <c r="M300" s="27">
        <f t="shared" si="55"/>
        <v>5.15117157974301</v>
      </c>
      <c r="N300" s="27">
        <v>28838</v>
      </c>
      <c r="O300" s="27">
        <v>10993</v>
      </c>
      <c r="P300" s="27">
        <f t="shared" si="56"/>
        <v>2.62330574001637</v>
      </c>
      <c r="Q300" s="27">
        <v>13398</v>
      </c>
      <c r="R300" s="28">
        <v>12665.7</v>
      </c>
      <c r="S300" s="28">
        <f t="shared" si="57"/>
        <v>1.05781757028826</v>
      </c>
      <c r="T300" s="27">
        <v>101.4</v>
      </c>
      <c r="U300" s="27">
        <v>59.55</v>
      </c>
      <c r="V300" s="27">
        <f t="shared" si="58"/>
        <v>20.6686866793698</v>
      </c>
      <c r="W300" s="27">
        <v>39.7</v>
      </c>
      <c r="X300" s="28">
        <v>1825.033373484</v>
      </c>
      <c r="Y300" s="28">
        <f t="shared" si="59"/>
        <v>0.0633434810678995</v>
      </c>
      <c r="Z300" s="27">
        <v>3247.923748</v>
      </c>
      <c r="AA300" s="27">
        <f t="shared" si="60"/>
        <v>0.112729333847014</v>
      </c>
      <c r="AB300" s="27">
        <v>18.99</v>
      </c>
      <c r="AC300" s="27">
        <v>49.42</v>
      </c>
      <c r="AD300" s="27">
        <f t="shared" si="61"/>
        <v>0.747089947089947</v>
      </c>
      <c r="AE300" s="27">
        <v>457.79</v>
      </c>
      <c r="AF300" s="27">
        <f t="shared" si="62"/>
        <v>0.0692048374905518</v>
      </c>
      <c r="AG300" s="27">
        <v>781.79</v>
      </c>
      <c r="AH300" s="27">
        <v>5728.72</v>
      </c>
      <c r="AI300" s="27">
        <f t="shared" si="63"/>
        <v>13.6468530491977</v>
      </c>
      <c r="AJ300" s="27">
        <v>23.69</v>
      </c>
      <c r="AK300" s="29">
        <f t="shared" si="64"/>
        <v>0.00358125472411187</v>
      </c>
    </row>
    <row r="301" spans="1:37">
      <c r="A301" s="14">
        <v>22</v>
      </c>
      <c r="B301" s="14">
        <v>2016</v>
      </c>
      <c r="C301" s="27" t="s">
        <v>101</v>
      </c>
      <c r="D301" s="27">
        <v>86440</v>
      </c>
      <c r="E301" s="27">
        <v>6625</v>
      </c>
      <c r="F301" s="27">
        <f t="shared" si="52"/>
        <v>13.0475471698113</v>
      </c>
      <c r="G301" s="27">
        <v>3929647</v>
      </c>
      <c r="H301" s="27">
        <f t="shared" si="53"/>
        <v>1.25849383506805</v>
      </c>
      <c r="I301" s="27">
        <v>105.63</v>
      </c>
      <c r="J301" s="27">
        <f t="shared" si="54"/>
        <v>0.338286629303443</v>
      </c>
      <c r="K301" s="27">
        <v>31225</v>
      </c>
      <c r="L301" s="27">
        <v>34050</v>
      </c>
      <c r="M301" s="27">
        <f t="shared" si="55"/>
        <v>5.13962264150943</v>
      </c>
      <c r="N301" s="27">
        <v>31284</v>
      </c>
      <c r="O301" s="27">
        <v>11930</v>
      </c>
      <c r="P301" s="27">
        <f t="shared" si="56"/>
        <v>2.62229673093043</v>
      </c>
      <c r="Q301" s="27">
        <v>15367.4</v>
      </c>
      <c r="R301" s="28">
        <v>12942</v>
      </c>
      <c r="S301" s="28">
        <f t="shared" si="57"/>
        <v>1.18740534693247</v>
      </c>
      <c r="T301" s="27">
        <v>101.9</v>
      </c>
      <c r="U301" s="27">
        <v>30.92</v>
      </c>
      <c r="V301" s="27">
        <f t="shared" si="58"/>
        <v>9.90232185748599</v>
      </c>
      <c r="W301" s="27">
        <v>40.6</v>
      </c>
      <c r="X301" s="28">
        <v>1743.17000781</v>
      </c>
      <c r="Y301" s="28">
        <f t="shared" si="59"/>
        <v>0.0558261011308247</v>
      </c>
      <c r="Z301" s="27">
        <v>3852.534</v>
      </c>
      <c r="AA301" s="27">
        <f t="shared" si="60"/>
        <v>0.123379791833467</v>
      </c>
      <c r="AB301" s="27">
        <v>17.75</v>
      </c>
      <c r="AC301" s="27">
        <v>51.55</v>
      </c>
      <c r="AD301" s="27">
        <f t="shared" si="61"/>
        <v>0.77811320754717</v>
      </c>
      <c r="AE301" s="27">
        <v>544.16</v>
      </c>
      <c r="AF301" s="27">
        <f t="shared" si="62"/>
        <v>0.082137358490566</v>
      </c>
      <c r="AG301" s="27">
        <v>874.41</v>
      </c>
      <c r="AH301" s="27">
        <v>6339.16</v>
      </c>
      <c r="AI301" s="27">
        <f t="shared" si="63"/>
        <v>13.7937834034793</v>
      </c>
      <c r="AJ301" s="27">
        <v>23.83</v>
      </c>
      <c r="AK301" s="29">
        <f t="shared" si="64"/>
        <v>0.00359698113207547</v>
      </c>
    </row>
    <row r="302" spans="1:37">
      <c r="A302" s="14">
        <v>22</v>
      </c>
      <c r="B302" s="14">
        <v>2017</v>
      </c>
      <c r="C302" s="27" t="s">
        <v>101</v>
      </c>
      <c r="D302" s="27">
        <v>94228</v>
      </c>
      <c r="E302" s="27">
        <v>6633</v>
      </c>
      <c r="F302" s="27">
        <f t="shared" si="52"/>
        <v>14.2059399969848</v>
      </c>
      <c r="G302" s="27">
        <v>4617716</v>
      </c>
      <c r="H302" s="27">
        <f t="shared" si="53"/>
        <v>1.35306979374526</v>
      </c>
      <c r="I302" s="27">
        <v>203.19</v>
      </c>
      <c r="J302" s="27">
        <f t="shared" si="54"/>
        <v>0.595381464323702</v>
      </c>
      <c r="K302" s="27">
        <v>34127.7</v>
      </c>
      <c r="L302" s="27">
        <v>37916</v>
      </c>
      <c r="M302" s="27">
        <f t="shared" si="55"/>
        <v>5.71626714910297</v>
      </c>
      <c r="N302" s="27">
        <v>33948</v>
      </c>
      <c r="O302" s="27">
        <v>12936</v>
      </c>
      <c r="P302" s="27">
        <f t="shared" si="56"/>
        <v>2.62430426716141</v>
      </c>
      <c r="Q302" s="27">
        <v>17669.5</v>
      </c>
      <c r="R302" s="28">
        <v>13459.8</v>
      </c>
      <c r="S302" s="28">
        <f t="shared" si="57"/>
        <v>1.31276096227284</v>
      </c>
      <c r="T302" s="27">
        <v>101.4</v>
      </c>
      <c r="U302" s="27">
        <v>27.59</v>
      </c>
      <c r="V302" s="27">
        <f t="shared" si="58"/>
        <v>8.08434204473199</v>
      </c>
      <c r="W302" s="27">
        <v>41.2</v>
      </c>
      <c r="X302" s="28">
        <v>2432.896146846</v>
      </c>
      <c r="Y302" s="28">
        <f t="shared" si="59"/>
        <v>0.0712880196100528</v>
      </c>
      <c r="Z302" s="27">
        <v>11031.901056</v>
      </c>
      <c r="AA302" s="27">
        <f t="shared" si="60"/>
        <v>0.323253575717086</v>
      </c>
      <c r="AB302" s="27">
        <v>18.37</v>
      </c>
      <c r="AC302" s="27">
        <v>53.67</v>
      </c>
      <c r="AD302" s="27">
        <f t="shared" si="61"/>
        <v>0.809136137494347</v>
      </c>
      <c r="AE302" s="27">
        <v>630.42</v>
      </c>
      <c r="AF302" s="27">
        <f t="shared" si="62"/>
        <v>0.0950429669832655</v>
      </c>
      <c r="AG302" s="27">
        <v>1017.9</v>
      </c>
      <c r="AH302" s="27">
        <v>6869.39</v>
      </c>
      <c r="AI302" s="27">
        <f t="shared" si="63"/>
        <v>14.8179095960486</v>
      </c>
      <c r="AJ302" s="27">
        <v>23.97</v>
      </c>
      <c r="AK302" s="29">
        <f t="shared" si="64"/>
        <v>0.00361374943464496</v>
      </c>
    </row>
    <row r="303" spans="1:37">
      <c r="A303" s="14">
        <v>22</v>
      </c>
      <c r="B303" s="14">
        <v>2018</v>
      </c>
      <c r="C303" s="27" t="s">
        <v>101</v>
      </c>
      <c r="D303" s="27">
        <v>102800</v>
      </c>
      <c r="E303" s="27">
        <v>6635</v>
      </c>
      <c r="F303" s="27">
        <f t="shared" si="52"/>
        <v>15.4935945742276</v>
      </c>
      <c r="G303" s="27">
        <v>5167217</v>
      </c>
      <c r="H303" s="27">
        <f t="shared" si="53"/>
        <v>1.41067860974684</v>
      </c>
      <c r="I303" s="27">
        <v>281.61</v>
      </c>
      <c r="J303" s="27">
        <f t="shared" si="54"/>
        <v>0.768810760784399</v>
      </c>
      <c r="K303" s="27">
        <v>36629.3</v>
      </c>
      <c r="L303" s="27">
        <v>48957</v>
      </c>
      <c r="M303" s="27">
        <f t="shared" si="55"/>
        <v>7.37859834212509</v>
      </c>
      <c r="N303" s="27">
        <v>36698</v>
      </c>
      <c r="O303" s="27">
        <v>14093</v>
      </c>
      <c r="P303" s="27">
        <f t="shared" si="56"/>
        <v>2.6039877953594</v>
      </c>
      <c r="Q303" s="27">
        <v>19641</v>
      </c>
      <c r="R303" s="28">
        <v>13904.1</v>
      </c>
      <c r="S303" s="28">
        <f t="shared" si="57"/>
        <v>1.41260491509699</v>
      </c>
      <c r="T303" s="27">
        <v>102</v>
      </c>
      <c r="U303" s="27">
        <v>22.94</v>
      </c>
      <c r="V303" s="27">
        <f t="shared" si="58"/>
        <v>6.26274594382093</v>
      </c>
      <c r="W303" s="27">
        <v>41.2</v>
      </c>
      <c r="X303" s="28">
        <v>3075.383776974</v>
      </c>
      <c r="Y303" s="28">
        <f t="shared" si="59"/>
        <v>0.0839596655402642</v>
      </c>
      <c r="Z303" s="27">
        <v>12122.08419</v>
      </c>
      <c r="AA303" s="27">
        <f t="shared" si="60"/>
        <v>0.330939553581422</v>
      </c>
      <c r="AB303" s="27">
        <v>18.18</v>
      </c>
      <c r="AC303" s="27">
        <v>55.78</v>
      </c>
      <c r="AD303" s="27">
        <f t="shared" si="61"/>
        <v>0.840693293142426</v>
      </c>
      <c r="AE303" s="27">
        <v>722.34</v>
      </c>
      <c r="AF303" s="27">
        <f t="shared" si="62"/>
        <v>0.108868123587038</v>
      </c>
      <c r="AG303" s="27">
        <v>1095.57</v>
      </c>
      <c r="AH303" s="27">
        <v>7479.61</v>
      </c>
      <c r="AI303" s="27">
        <f t="shared" si="63"/>
        <v>14.6474214564663</v>
      </c>
      <c r="AJ303" s="27">
        <v>24.01</v>
      </c>
      <c r="AK303" s="29">
        <f t="shared" si="64"/>
        <v>0.00361868877166541</v>
      </c>
    </row>
    <row r="304" spans="1:37">
      <c r="A304" s="14">
        <v>22</v>
      </c>
      <c r="B304" s="14">
        <v>2019</v>
      </c>
      <c r="C304" s="27" t="s">
        <v>101</v>
      </c>
      <c r="D304" s="27">
        <v>106946</v>
      </c>
      <c r="E304" s="27">
        <v>6640</v>
      </c>
      <c r="F304" s="27">
        <f t="shared" si="52"/>
        <v>16.1063253012048</v>
      </c>
      <c r="G304" s="27">
        <v>5931485</v>
      </c>
      <c r="H304" s="27">
        <f t="shared" si="53"/>
        <v>1.4854447830867</v>
      </c>
      <c r="I304" s="27">
        <v>490.6901</v>
      </c>
      <c r="J304" s="27">
        <f t="shared" si="54"/>
        <v>1.22885423997075</v>
      </c>
      <c r="K304" s="27">
        <v>39930.7</v>
      </c>
      <c r="L304" s="27">
        <v>54685</v>
      </c>
      <c r="M304" s="27">
        <f t="shared" si="55"/>
        <v>8.23569277108434</v>
      </c>
      <c r="N304" s="27">
        <v>39842</v>
      </c>
      <c r="O304" s="27">
        <v>15395</v>
      </c>
      <c r="P304" s="27">
        <f t="shared" si="56"/>
        <v>2.58798311139981</v>
      </c>
      <c r="Q304" s="27">
        <v>21308.8</v>
      </c>
      <c r="R304" s="28">
        <v>14974.8</v>
      </c>
      <c r="S304" s="28">
        <f t="shared" si="57"/>
        <v>1.42297726847771</v>
      </c>
      <c r="T304" s="27">
        <v>102.9</v>
      </c>
      <c r="U304" s="27">
        <v>19.13</v>
      </c>
      <c r="V304" s="27">
        <f t="shared" si="58"/>
        <v>4.79080006110587</v>
      </c>
      <c r="W304" s="27">
        <v>41.2</v>
      </c>
      <c r="X304" s="28">
        <v>4335.695867475</v>
      </c>
      <c r="Y304" s="28">
        <f t="shared" si="59"/>
        <v>0.108580512424651</v>
      </c>
      <c r="Z304" s="27">
        <v>12701.93211</v>
      </c>
      <c r="AA304" s="27">
        <f t="shared" si="60"/>
        <v>0.318099409977787</v>
      </c>
      <c r="AB304" s="27">
        <v>18.01</v>
      </c>
      <c r="AC304" s="27">
        <v>61.83</v>
      </c>
      <c r="AD304" s="27">
        <f t="shared" si="61"/>
        <v>0.931174698795181</v>
      </c>
      <c r="AE304" s="27">
        <v>807.96</v>
      </c>
      <c r="AF304" s="27">
        <f t="shared" si="62"/>
        <v>0.121680722891566</v>
      </c>
      <c r="AG304" s="27">
        <v>1160.33</v>
      </c>
      <c r="AH304" s="27">
        <v>8034.42</v>
      </c>
      <c r="AI304" s="27">
        <f t="shared" si="63"/>
        <v>14.441988345145</v>
      </c>
      <c r="AJ304" s="27">
        <v>24.06</v>
      </c>
      <c r="AK304" s="29">
        <f t="shared" si="64"/>
        <v>0.00362349397590361</v>
      </c>
    </row>
    <row r="305" spans="1:37">
      <c r="A305" s="14">
        <v>22</v>
      </c>
      <c r="B305" s="14">
        <v>2020</v>
      </c>
      <c r="C305" s="27" t="s">
        <v>101</v>
      </c>
      <c r="D305" s="27">
        <v>121470</v>
      </c>
      <c r="E305" s="27">
        <v>6645</v>
      </c>
      <c r="F305" s="27">
        <f t="shared" si="52"/>
        <v>18.2799097065463</v>
      </c>
      <c r="G305" s="27">
        <v>6645286</v>
      </c>
      <c r="H305" s="27">
        <f t="shared" si="53"/>
        <v>1.59383456013738</v>
      </c>
      <c r="I305" s="27">
        <v>735.9498</v>
      </c>
      <c r="J305" s="27">
        <f t="shared" si="54"/>
        <v>1.7651343008656</v>
      </c>
      <c r="K305" s="27">
        <v>41693.7</v>
      </c>
      <c r="L305" s="27">
        <v>78723</v>
      </c>
      <c r="M305" s="27">
        <f t="shared" si="55"/>
        <v>11.8469525959368</v>
      </c>
      <c r="N305" s="27">
        <v>41698</v>
      </c>
      <c r="O305" s="27">
        <v>16585</v>
      </c>
      <c r="P305" s="27">
        <f t="shared" si="56"/>
        <v>2.51419957793187</v>
      </c>
      <c r="Q305" s="27">
        <v>21875.6</v>
      </c>
      <c r="R305" s="28">
        <v>15577.3</v>
      </c>
      <c r="S305" s="28">
        <f t="shared" si="57"/>
        <v>1.40432552496261</v>
      </c>
      <c r="T305" s="27">
        <v>102.3</v>
      </c>
      <c r="U305" s="27">
        <v>10.24</v>
      </c>
      <c r="V305" s="27">
        <f t="shared" si="58"/>
        <v>2.45600654295493</v>
      </c>
      <c r="W305" s="27">
        <v>41.5</v>
      </c>
      <c r="X305" s="28">
        <v>4875.531450912</v>
      </c>
      <c r="Y305" s="28">
        <f t="shared" si="59"/>
        <v>0.116936886170141</v>
      </c>
      <c r="Z305" s="27">
        <v>14823.356256</v>
      </c>
      <c r="AA305" s="27">
        <f t="shared" si="60"/>
        <v>0.355529882356327</v>
      </c>
      <c r="AB305" s="27">
        <v>18.17</v>
      </c>
      <c r="AC305" s="27">
        <v>61.45</v>
      </c>
      <c r="AD305" s="27">
        <f t="shared" si="61"/>
        <v>0.924755455229496</v>
      </c>
      <c r="AE305" s="27">
        <v>885.85</v>
      </c>
      <c r="AF305" s="27">
        <f t="shared" si="62"/>
        <v>0.133310759969902</v>
      </c>
      <c r="AG305" s="27">
        <v>1300.22</v>
      </c>
      <c r="AH305" s="27">
        <v>8403.13</v>
      </c>
      <c r="AI305" s="27">
        <f t="shared" si="63"/>
        <v>15.4730439729006</v>
      </c>
      <c r="AJ305" s="27">
        <v>24.11</v>
      </c>
      <c r="AK305" s="29">
        <f t="shared" si="64"/>
        <v>0.00362829194883371</v>
      </c>
    </row>
    <row r="306" spans="1:37">
      <c r="A306" s="14">
        <v>22</v>
      </c>
      <c r="B306" s="14">
        <v>2021</v>
      </c>
      <c r="C306" s="27" t="s">
        <v>101</v>
      </c>
      <c r="D306" s="27">
        <v>143908</v>
      </c>
      <c r="E306" s="27">
        <v>6622</v>
      </c>
      <c r="F306" s="27">
        <f t="shared" si="52"/>
        <v>21.7318030806403</v>
      </c>
      <c r="G306" s="27">
        <v>7661149</v>
      </c>
      <c r="H306" s="27">
        <f t="shared" si="53"/>
        <v>1.6744985454156</v>
      </c>
      <c r="I306" s="27">
        <v>1261.26</v>
      </c>
      <c r="J306" s="27">
        <f t="shared" si="54"/>
        <v>2.75673797153779</v>
      </c>
      <c r="K306" s="27">
        <v>45751.9</v>
      </c>
      <c r="L306" s="27">
        <v>98936</v>
      </c>
      <c r="M306" s="27">
        <f t="shared" si="55"/>
        <v>14.940501359106</v>
      </c>
      <c r="N306" s="27">
        <v>44866</v>
      </c>
      <c r="O306" s="27">
        <v>18295</v>
      </c>
      <c r="P306" s="27">
        <f t="shared" si="56"/>
        <v>2.45236403388904</v>
      </c>
      <c r="Q306" s="27">
        <v>24103.7</v>
      </c>
      <c r="R306" s="28">
        <v>17325.9</v>
      </c>
      <c r="S306" s="28">
        <f t="shared" si="57"/>
        <v>1.39119468541317</v>
      </c>
      <c r="T306" s="27">
        <v>100.5</v>
      </c>
      <c r="U306" s="27">
        <v>8.49</v>
      </c>
      <c r="V306" s="27">
        <f t="shared" si="58"/>
        <v>1.85566063923028</v>
      </c>
      <c r="W306" s="27">
        <v>42.2</v>
      </c>
      <c r="X306" s="28">
        <v>5484.42015</v>
      </c>
      <c r="Y306" s="28">
        <f t="shared" si="59"/>
        <v>0.119873057730936</v>
      </c>
      <c r="Z306" s="27">
        <v>15206.1855</v>
      </c>
      <c r="AA306" s="27">
        <f t="shared" si="60"/>
        <v>0.332361836339037</v>
      </c>
      <c r="AB306" s="27">
        <v>18.73</v>
      </c>
      <c r="AC306" s="27">
        <v>61.98</v>
      </c>
      <c r="AD306" s="27">
        <f t="shared" si="61"/>
        <v>0.935971005738448</v>
      </c>
      <c r="AE306" s="27">
        <v>960.3</v>
      </c>
      <c r="AF306" s="27">
        <f t="shared" si="62"/>
        <v>0.145016611295681</v>
      </c>
      <c r="AG306" s="27">
        <v>1312.65</v>
      </c>
      <c r="AH306" s="27">
        <v>8325.5</v>
      </c>
      <c r="AI306" s="27">
        <f t="shared" si="63"/>
        <v>15.766620623386</v>
      </c>
      <c r="AJ306" s="27">
        <v>24.19</v>
      </c>
      <c r="AK306" s="29">
        <f t="shared" si="64"/>
        <v>0.0036529749320447</v>
      </c>
    </row>
    <row r="307" spans="1:37">
      <c r="A307" s="14">
        <v>22</v>
      </c>
      <c r="B307" s="14">
        <v>2022</v>
      </c>
      <c r="C307" s="27" t="s">
        <v>101</v>
      </c>
      <c r="D307" s="27">
        <v>174121</v>
      </c>
      <c r="E307" s="27">
        <v>6604</v>
      </c>
      <c r="F307" s="27">
        <f t="shared" si="52"/>
        <v>26.3659903089037</v>
      </c>
      <c r="G307" s="27">
        <v>8588734</v>
      </c>
      <c r="H307" s="27">
        <f t="shared" si="53"/>
        <v>1.79089034340536</v>
      </c>
      <c r="I307" s="27">
        <v>2542.89</v>
      </c>
      <c r="J307" s="27">
        <f t="shared" si="54"/>
        <v>5.30233809236851</v>
      </c>
      <c r="K307" s="27">
        <v>47957.9</v>
      </c>
      <c r="L307" s="27">
        <v>92916</v>
      </c>
      <c r="M307" s="27">
        <f t="shared" si="55"/>
        <v>14.0696547546941</v>
      </c>
      <c r="N307" s="27">
        <v>47301</v>
      </c>
      <c r="O307" s="27">
        <v>19546</v>
      </c>
      <c r="P307" s="27">
        <f t="shared" si="56"/>
        <v>2.41998362836386</v>
      </c>
      <c r="Q307" s="27">
        <v>25836.8</v>
      </c>
      <c r="R307" s="28">
        <v>17519.8</v>
      </c>
      <c r="S307" s="28">
        <f t="shared" si="57"/>
        <v>1.47472003105058</v>
      </c>
      <c r="T307" s="27">
        <v>101.8</v>
      </c>
      <c r="U307" s="27">
        <v>6.96</v>
      </c>
      <c r="V307" s="27">
        <f t="shared" si="58"/>
        <v>1.45127288726154</v>
      </c>
      <c r="W307" s="27">
        <v>42.3</v>
      </c>
      <c r="X307" s="28">
        <v>7057.02412</v>
      </c>
      <c r="Y307" s="28">
        <f t="shared" si="59"/>
        <v>0.147150398995786</v>
      </c>
      <c r="Z307" s="27">
        <v>16573.1104</v>
      </c>
      <c r="AA307" s="27">
        <f t="shared" si="60"/>
        <v>0.345576232487244</v>
      </c>
      <c r="AB307" s="27">
        <v>18.19</v>
      </c>
      <c r="AC307" s="27">
        <v>63.2</v>
      </c>
      <c r="AD307" s="27">
        <f t="shared" si="61"/>
        <v>0.956995760145366</v>
      </c>
      <c r="AE307" s="27">
        <v>1027.91</v>
      </c>
      <c r="AF307" s="27">
        <f t="shared" si="62"/>
        <v>0.155649606299213</v>
      </c>
      <c r="AG307" s="27">
        <v>1441.66</v>
      </c>
      <c r="AH307" s="27">
        <v>8991.61</v>
      </c>
      <c r="AI307" s="27">
        <f t="shared" si="63"/>
        <v>16.0333911279515</v>
      </c>
      <c r="AJ307" s="27">
        <v>24.24</v>
      </c>
      <c r="AK307" s="29">
        <f t="shared" si="64"/>
        <v>0.00367050272562084</v>
      </c>
    </row>
    <row r="308" spans="1:37">
      <c r="A308" s="14">
        <v>22</v>
      </c>
      <c r="B308" s="14">
        <v>2023</v>
      </c>
      <c r="C308" s="27" t="s">
        <v>101</v>
      </c>
      <c r="D308" s="27">
        <v>209066</v>
      </c>
      <c r="E308" s="27">
        <v>6568</v>
      </c>
      <c r="F308" s="27">
        <f t="shared" si="52"/>
        <v>31.8309987819732</v>
      </c>
      <c r="G308" s="27">
        <v>9419834</v>
      </c>
      <c r="H308" s="27">
        <f t="shared" si="53"/>
        <v>1.85914718507919</v>
      </c>
      <c r="I308" s="27">
        <v>3989.769</v>
      </c>
      <c r="J308" s="27">
        <f t="shared" si="54"/>
        <v>7.87441456554991</v>
      </c>
      <c r="K308" s="27">
        <v>50667.5</v>
      </c>
      <c r="L308" s="27">
        <v>74940</v>
      </c>
      <c r="M308" s="27">
        <f t="shared" si="55"/>
        <v>11.4098660170524</v>
      </c>
      <c r="N308" s="27">
        <v>49243</v>
      </c>
      <c r="O308" s="27">
        <v>20921</v>
      </c>
      <c r="P308" s="27">
        <f t="shared" si="56"/>
        <v>2.35375938052674</v>
      </c>
      <c r="Q308" s="27">
        <v>27410.8</v>
      </c>
      <c r="R308" s="28">
        <v>18639.2</v>
      </c>
      <c r="S308" s="28">
        <f t="shared" si="57"/>
        <v>1.47059959654921</v>
      </c>
      <c r="T308" s="27">
        <v>100.2</v>
      </c>
      <c r="U308" s="27">
        <v>6.53</v>
      </c>
      <c r="V308" s="27">
        <f t="shared" si="58"/>
        <v>1.28879459219421</v>
      </c>
      <c r="W308" s="27">
        <v>42</v>
      </c>
      <c r="X308" s="28">
        <v>6199.68666</v>
      </c>
      <c r="Y308" s="28">
        <f t="shared" si="59"/>
        <v>0.122360224206839</v>
      </c>
      <c r="Z308" s="27">
        <v>17644.9368</v>
      </c>
      <c r="AA308" s="27">
        <f t="shared" si="60"/>
        <v>0.348249603789411</v>
      </c>
      <c r="AB308" s="27">
        <v>18.04</v>
      </c>
      <c r="AC308" s="27">
        <v>68.3</v>
      </c>
      <c r="AD308" s="27">
        <f t="shared" si="61"/>
        <v>1.03989037758831</v>
      </c>
      <c r="AE308" s="27">
        <v>1074.41</v>
      </c>
      <c r="AF308" s="27">
        <f t="shared" si="62"/>
        <v>0.163582521315469</v>
      </c>
      <c r="AG308" s="27">
        <v>1556.24</v>
      </c>
      <c r="AH308" s="27">
        <v>9581.12</v>
      </c>
      <c r="AI308" s="27">
        <f t="shared" si="63"/>
        <v>16.2427774623426</v>
      </c>
      <c r="AJ308" s="27">
        <v>24.28</v>
      </c>
      <c r="AK308" s="29">
        <f t="shared" si="64"/>
        <v>0.00369671132764921</v>
      </c>
    </row>
    <row r="309" spans="1:37">
      <c r="A309" s="14">
        <v>22</v>
      </c>
      <c r="B309" s="14">
        <v>2024</v>
      </c>
      <c r="C309" s="27" t="s">
        <v>101</v>
      </c>
      <c r="D309" s="27">
        <v>208931</v>
      </c>
      <c r="E309" s="27">
        <v>6539</v>
      </c>
      <c r="F309" s="27">
        <f t="shared" si="52"/>
        <v>31.9515216393944</v>
      </c>
      <c r="G309" s="27">
        <v>10010350</v>
      </c>
      <c r="H309" s="27">
        <f t="shared" si="53"/>
        <v>1.88054892825609</v>
      </c>
      <c r="I309" s="27">
        <v>4799.838</v>
      </c>
      <c r="J309" s="27">
        <f t="shared" si="54"/>
        <v>9.01699761417219</v>
      </c>
      <c r="K309" s="27">
        <v>53231</v>
      </c>
      <c r="L309" s="27">
        <v>72376</v>
      </c>
      <c r="M309" s="27">
        <f t="shared" si="55"/>
        <v>11.0683590763114</v>
      </c>
      <c r="N309" s="27">
        <v>51243</v>
      </c>
      <c r="O309" s="27">
        <v>22204</v>
      </c>
      <c r="P309" s="27">
        <f t="shared" si="56"/>
        <v>2.30782741848316</v>
      </c>
      <c r="Q309" s="27">
        <v>28796.7</v>
      </c>
      <c r="R309" s="28">
        <v>19534.6</v>
      </c>
      <c r="S309" s="28">
        <f t="shared" si="57"/>
        <v>1.47413819581665</v>
      </c>
      <c r="T309" s="27">
        <v>100.5</v>
      </c>
      <c r="U309" s="27">
        <v>6.1011184598</v>
      </c>
      <c r="V309" s="27">
        <f t="shared" si="58"/>
        <v>1.1461589036088</v>
      </c>
      <c r="W309" s="27">
        <v>42.7028444015909</v>
      </c>
      <c r="X309" s="28">
        <v>5642.52291</v>
      </c>
      <c r="Y309" s="28">
        <f t="shared" si="59"/>
        <v>0.106000693392948</v>
      </c>
      <c r="Z309" s="27">
        <v>18122.2149879844</v>
      </c>
      <c r="AA309" s="27">
        <f t="shared" si="60"/>
        <v>0.340444759406819</v>
      </c>
      <c r="AB309" s="27">
        <v>17.95</v>
      </c>
      <c r="AC309" s="27">
        <v>68.4952</v>
      </c>
      <c r="AD309" s="27">
        <f t="shared" si="61"/>
        <v>1.04748738339196</v>
      </c>
      <c r="AE309" s="27">
        <v>1129.8923</v>
      </c>
      <c r="AF309" s="27">
        <f t="shared" si="62"/>
        <v>0.172792827649488</v>
      </c>
      <c r="AG309" s="27">
        <v>1665.3349</v>
      </c>
      <c r="AH309" s="27">
        <v>9533.76</v>
      </c>
      <c r="AI309" s="27">
        <f t="shared" si="63"/>
        <v>17.4677661279495</v>
      </c>
      <c r="AJ309" s="27">
        <v>24.3464</v>
      </c>
      <c r="AK309" s="29">
        <f t="shared" si="64"/>
        <v>0.00372326043737575</v>
      </c>
    </row>
    <row r="310" spans="1:37">
      <c r="A310" s="14">
        <v>23</v>
      </c>
      <c r="B310" s="14">
        <v>2011</v>
      </c>
      <c r="C310" s="27" t="s">
        <v>102</v>
      </c>
      <c r="D310" s="27">
        <v>9307</v>
      </c>
      <c r="E310" s="27">
        <v>2552</v>
      </c>
      <c r="F310" s="27">
        <f t="shared" si="52"/>
        <v>3.64694357366771</v>
      </c>
      <c r="G310" s="27">
        <v>257916</v>
      </c>
      <c r="H310" s="27">
        <f t="shared" si="53"/>
        <v>0.528440592537956</v>
      </c>
      <c r="I310" s="27">
        <v>52.64</v>
      </c>
      <c r="J310" s="27">
        <f t="shared" si="54"/>
        <v>1.07853381687053</v>
      </c>
      <c r="K310" s="27">
        <v>4880.7</v>
      </c>
      <c r="L310" s="27">
        <v>2383</v>
      </c>
      <c r="M310" s="27">
        <f t="shared" si="55"/>
        <v>0.933777429467085</v>
      </c>
      <c r="N310" s="27">
        <v>15707</v>
      </c>
      <c r="O310" s="27">
        <v>4278</v>
      </c>
      <c r="P310" s="27">
        <f t="shared" si="56"/>
        <v>3.67157550257129</v>
      </c>
      <c r="Q310" s="27">
        <v>2066.5</v>
      </c>
      <c r="R310" s="28">
        <v>2288.6</v>
      </c>
      <c r="S310" s="28">
        <f t="shared" si="57"/>
        <v>0.902953770864284</v>
      </c>
      <c r="T310" s="27">
        <v>105.9</v>
      </c>
      <c r="U310" s="27">
        <v>62.39</v>
      </c>
      <c r="V310" s="27">
        <f t="shared" si="58"/>
        <v>127.830024381749</v>
      </c>
      <c r="W310" s="27">
        <v>27.9</v>
      </c>
      <c r="X310" s="28">
        <v>563.761460452</v>
      </c>
      <c r="Y310" s="28">
        <f t="shared" si="59"/>
        <v>0.115508320620403</v>
      </c>
      <c r="Z310" s="27">
        <v>412.975672</v>
      </c>
      <c r="AA310" s="27">
        <f t="shared" si="60"/>
        <v>0.0846140250373922</v>
      </c>
      <c r="AB310" s="27">
        <v>18.73</v>
      </c>
      <c r="AC310" s="27">
        <v>14.57</v>
      </c>
      <c r="AD310" s="27">
        <f t="shared" si="61"/>
        <v>0.570924764890282</v>
      </c>
      <c r="AE310" s="27">
        <v>69.65</v>
      </c>
      <c r="AF310" s="27">
        <f t="shared" si="62"/>
        <v>0.0272923197492163</v>
      </c>
      <c r="AG310" s="27">
        <v>279.22</v>
      </c>
      <c r="AH310" s="27">
        <v>1791.24</v>
      </c>
      <c r="AI310" s="27">
        <f t="shared" si="63"/>
        <v>15.588084232152</v>
      </c>
      <c r="AJ310" s="27">
        <v>12.37</v>
      </c>
      <c r="AK310" s="29">
        <f t="shared" si="64"/>
        <v>0.00484717868338558</v>
      </c>
    </row>
    <row r="311" spans="1:37">
      <c r="A311" s="14">
        <v>23</v>
      </c>
      <c r="B311" s="14">
        <v>2012</v>
      </c>
      <c r="C311" s="27" t="s">
        <v>102</v>
      </c>
      <c r="D311" s="27">
        <v>11445</v>
      </c>
      <c r="E311" s="27">
        <v>2550</v>
      </c>
      <c r="F311" s="27">
        <f t="shared" si="52"/>
        <v>4.48823529411765</v>
      </c>
      <c r="G311" s="27">
        <v>337785</v>
      </c>
      <c r="H311" s="27">
        <f t="shared" si="53"/>
        <v>0.61762447203379</v>
      </c>
      <c r="I311" s="27">
        <v>73.06001</v>
      </c>
      <c r="J311" s="27">
        <f t="shared" si="54"/>
        <v>1.33586897295716</v>
      </c>
      <c r="K311" s="27">
        <v>5469.1</v>
      </c>
      <c r="L311" s="27">
        <v>3662</v>
      </c>
      <c r="M311" s="27">
        <f t="shared" si="55"/>
        <v>1.43607843137255</v>
      </c>
      <c r="N311" s="27">
        <v>17979</v>
      </c>
      <c r="O311" s="27">
        <v>4931</v>
      </c>
      <c r="P311" s="27">
        <f t="shared" si="56"/>
        <v>3.64611640640844</v>
      </c>
      <c r="Q311" s="27">
        <v>2384.8</v>
      </c>
      <c r="R311" s="28">
        <v>2493.3</v>
      </c>
      <c r="S311" s="28">
        <f t="shared" si="57"/>
        <v>0.956483375446196</v>
      </c>
      <c r="T311" s="27">
        <v>102.7</v>
      </c>
      <c r="U311" s="27">
        <v>57.25</v>
      </c>
      <c r="V311" s="27">
        <f t="shared" si="58"/>
        <v>104.679014828765</v>
      </c>
      <c r="W311" s="27">
        <v>30</v>
      </c>
      <c r="X311" s="28">
        <v>561.85984375</v>
      </c>
      <c r="Y311" s="28">
        <f t="shared" si="59"/>
        <v>0.102733510769596</v>
      </c>
      <c r="Z311" s="27">
        <v>440.549375</v>
      </c>
      <c r="AA311" s="27">
        <f t="shared" si="60"/>
        <v>0.0805524446435428</v>
      </c>
      <c r="AB311" s="27">
        <v>18.99</v>
      </c>
      <c r="AC311" s="27">
        <v>15.19</v>
      </c>
      <c r="AD311" s="27">
        <f t="shared" si="61"/>
        <v>0.595686274509804</v>
      </c>
      <c r="AE311" s="27">
        <v>90.17</v>
      </c>
      <c r="AF311" s="27">
        <f t="shared" si="62"/>
        <v>0.0353607843137255</v>
      </c>
      <c r="AG311" s="27">
        <v>294.64</v>
      </c>
      <c r="AH311" s="27">
        <v>2059.56</v>
      </c>
      <c r="AI311" s="27">
        <f t="shared" si="63"/>
        <v>14.3059682650663</v>
      </c>
      <c r="AJ311" s="27">
        <v>13.12</v>
      </c>
      <c r="AK311" s="29">
        <f t="shared" si="64"/>
        <v>0.00514509803921569</v>
      </c>
    </row>
    <row r="312" spans="1:37">
      <c r="A312" s="14">
        <v>23</v>
      </c>
      <c r="B312" s="14">
        <v>2013</v>
      </c>
      <c r="C312" s="27" t="s">
        <v>102</v>
      </c>
      <c r="D312" s="27">
        <v>12472</v>
      </c>
      <c r="E312" s="27">
        <v>2537</v>
      </c>
      <c r="F312" s="27">
        <f t="shared" si="52"/>
        <v>4.91604256996453</v>
      </c>
      <c r="G312" s="27">
        <v>400743</v>
      </c>
      <c r="H312" s="27">
        <f t="shared" si="53"/>
        <v>0.656063061735671</v>
      </c>
      <c r="I312" s="27">
        <v>99.98999</v>
      </c>
      <c r="J312" s="27">
        <f t="shared" si="54"/>
        <v>1.63695283466758</v>
      </c>
      <c r="K312" s="27">
        <v>6108.3</v>
      </c>
      <c r="L312" s="27">
        <v>4737</v>
      </c>
      <c r="M312" s="27">
        <f t="shared" si="55"/>
        <v>1.86716594402838</v>
      </c>
      <c r="N312" s="27">
        <v>19873</v>
      </c>
      <c r="O312" s="27">
        <v>5589</v>
      </c>
      <c r="P312" s="27">
        <f t="shared" si="56"/>
        <v>3.55573447843979</v>
      </c>
      <c r="Q312" s="27">
        <v>2776.1</v>
      </c>
      <c r="R312" s="28">
        <v>2674</v>
      </c>
      <c r="S312" s="28">
        <f t="shared" si="57"/>
        <v>1.03818249813014</v>
      </c>
      <c r="T312" s="27">
        <v>103.2</v>
      </c>
      <c r="U312" s="27">
        <v>56.2</v>
      </c>
      <c r="V312" s="27">
        <f t="shared" si="58"/>
        <v>92.0059591048246</v>
      </c>
      <c r="W312" s="27">
        <v>32.1</v>
      </c>
      <c r="X312" s="28">
        <v>633.942516792</v>
      </c>
      <c r="Y312" s="28">
        <f t="shared" si="59"/>
        <v>0.10378378874515</v>
      </c>
      <c r="Z312" s="27">
        <v>403.17732</v>
      </c>
      <c r="AA312" s="27">
        <f t="shared" si="60"/>
        <v>0.0660048327685281</v>
      </c>
      <c r="AB312" s="27">
        <v>18.38</v>
      </c>
      <c r="AC312" s="27">
        <v>16.07</v>
      </c>
      <c r="AD312" s="27">
        <f t="shared" si="61"/>
        <v>0.633425305478912</v>
      </c>
      <c r="AE312" s="27">
        <v>114.54</v>
      </c>
      <c r="AF312" s="27">
        <f t="shared" si="62"/>
        <v>0.045147812376823</v>
      </c>
      <c r="AG312" s="27">
        <v>346.77</v>
      </c>
      <c r="AH312" s="27">
        <v>2309.62</v>
      </c>
      <c r="AI312" s="27">
        <f t="shared" si="63"/>
        <v>15.014158173206</v>
      </c>
      <c r="AJ312" s="27">
        <v>13.36</v>
      </c>
      <c r="AK312" s="29">
        <f t="shared" si="64"/>
        <v>0.00526606227828143</v>
      </c>
    </row>
    <row r="313" spans="1:37">
      <c r="A313" s="14">
        <v>23</v>
      </c>
      <c r="B313" s="14">
        <v>2014</v>
      </c>
      <c r="C313" s="27" t="s">
        <v>102</v>
      </c>
      <c r="D313" s="27">
        <v>14380</v>
      </c>
      <c r="E313" s="27">
        <v>2531</v>
      </c>
      <c r="F313" s="27">
        <f t="shared" si="52"/>
        <v>5.68154879494271</v>
      </c>
      <c r="G313" s="27">
        <v>464410</v>
      </c>
      <c r="H313" s="27">
        <f t="shared" si="53"/>
        <v>0.700530968111745</v>
      </c>
      <c r="I313" s="27">
        <v>114.52</v>
      </c>
      <c r="J313" s="27">
        <f t="shared" si="54"/>
        <v>1.72745648173289</v>
      </c>
      <c r="K313" s="27">
        <v>6629.4</v>
      </c>
      <c r="L313" s="27">
        <v>5097</v>
      </c>
      <c r="M313" s="27">
        <f t="shared" si="55"/>
        <v>2.0138285262742</v>
      </c>
      <c r="N313" s="27">
        <v>21804</v>
      </c>
      <c r="O313" s="27">
        <v>6277</v>
      </c>
      <c r="P313" s="27">
        <f t="shared" si="56"/>
        <v>3.47363390154532</v>
      </c>
      <c r="Q313" s="27">
        <v>3110.4</v>
      </c>
      <c r="R313" s="28">
        <v>2823.3</v>
      </c>
      <c r="S313" s="28">
        <f t="shared" si="57"/>
        <v>1.10168951227287</v>
      </c>
      <c r="T313" s="27">
        <v>102.1</v>
      </c>
      <c r="U313" s="27">
        <v>57.56</v>
      </c>
      <c r="V313" s="27">
        <f t="shared" si="58"/>
        <v>86.8253537273358</v>
      </c>
      <c r="W313" s="27">
        <v>30.8</v>
      </c>
      <c r="X313" s="28">
        <v>530.77569822</v>
      </c>
      <c r="Y313" s="28">
        <f t="shared" si="59"/>
        <v>0.0800639120010861</v>
      </c>
      <c r="Z313" s="27">
        <v>415.498992</v>
      </c>
      <c r="AA313" s="27">
        <f t="shared" si="60"/>
        <v>0.0626752031858087</v>
      </c>
      <c r="AB313" s="27">
        <v>18.15</v>
      </c>
      <c r="AC313" s="27">
        <v>17.9</v>
      </c>
      <c r="AD313" s="27">
        <f t="shared" si="61"/>
        <v>0.707230343737653</v>
      </c>
      <c r="AE313" s="27">
        <v>141.96</v>
      </c>
      <c r="AF313" s="27">
        <f t="shared" si="62"/>
        <v>0.0560885025681549</v>
      </c>
      <c r="AG313" s="27">
        <v>376.22</v>
      </c>
      <c r="AH313" s="27">
        <v>2541.49</v>
      </c>
      <c r="AI313" s="27">
        <f t="shared" si="63"/>
        <v>14.8031272993402</v>
      </c>
      <c r="AJ313" s="27">
        <v>13.81</v>
      </c>
      <c r="AK313" s="29">
        <f t="shared" si="64"/>
        <v>0.0054563413670486</v>
      </c>
    </row>
    <row r="314" spans="1:37">
      <c r="A314" s="14">
        <v>23</v>
      </c>
      <c r="B314" s="14">
        <v>2015</v>
      </c>
      <c r="C314" s="27" t="s">
        <v>102</v>
      </c>
      <c r="D314" s="27">
        <v>12578</v>
      </c>
      <c r="E314" s="27">
        <v>2523</v>
      </c>
      <c r="F314" s="27">
        <f t="shared" si="52"/>
        <v>4.98533491874752</v>
      </c>
      <c r="G314" s="27">
        <v>486077</v>
      </c>
      <c r="H314" s="27">
        <f t="shared" si="53"/>
        <v>0.715513586716519</v>
      </c>
      <c r="I314" s="27">
        <v>129.7</v>
      </c>
      <c r="J314" s="27">
        <f t="shared" si="54"/>
        <v>1.90920599405305</v>
      </c>
      <c r="K314" s="27">
        <v>6793.4</v>
      </c>
      <c r="L314" s="27">
        <v>6912</v>
      </c>
      <c r="M314" s="27">
        <f t="shared" si="55"/>
        <v>2.73959571938169</v>
      </c>
      <c r="N314" s="27">
        <v>23767</v>
      </c>
      <c r="O314" s="27">
        <v>6936</v>
      </c>
      <c r="P314" s="27">
        <f t="shared" si="56"/>
        <v>3.42661476355248</v>
      </c>
      <c r="Q314" s="27">
        <v>3554.6</v>
      </c>
      <c r="R314" s="28">
        <v>2505.4</v>
      </c>
      <c r="S314" s="28">
        <f t="shared" si="57"/>
        <v>1.41877544503872</v>
      </c>
      <c r="T314" s="27">
        <v>101.6</v>
      </c>
      <c r="U314" s="27">
        <v>57.06</v>
      </c>
      <c r="V314" s="27">
        <f t="shared" si="58"/>
        <v>83.9932876026732</v>
      </c>
      <c r="W314" s="27">
        <v>30.2</v>
      </c>
      <c r="X314" s="28">
        <v>495.283364544</v>
      </c>
      <c r="Y314" s="28">
        <f t="shared" si="59"/>
        <v>0.072906551144346</v>
      </c>
      <c r="Z314" s="27">
        <v>476.908588</v>
      </c>
      <c r="AA314" s="27">
        <f t="shared" si="60"/>
        <v>0.0702017528777932</v>
      </c>
      <c r="AB314" s="27">
        <v>17.94</v>
      </c>
      <c r="AC314" s="27">
        <v>18.14</v>
      </c>
      <c r="AD314" s="27">
        <f t="shared" si="61"/>
        <v>0.718985334918747</v>
      </c>
      <c r="AE314" s="27">
        <v>171.12</v>
      </c>
      <c r="AF314" s="27">
        <f t="shared" si="62"/>
        <v>0.0678240190249703</v>
      </c>
      <c r="AG314" s="27">
        <v>421.31</v>
      </c>
      <c r="AH314" s="27">
        <v>2958.31</v>
      </c>
      <c r="AI314" s="27">
        <f t="shared" si="63"/>
        <v>14.2415771166646</v>
      </c>
      <c r="AJ314" s="27">
        <v>14.01</v>
      </c>
      <c r="AK314" s="29">
        <f t="shared" si="64"/>
        <v>0.00555291319857313</v>
      </c>
    </row>
    <row r="315" spans="1:37">
      <c r="A315" s="14">
        <v>23</v>
      </c>
      <c r="B315" s="14">
        <v>2016</v>
      </c>
      <c r="C315" s="27" t="s">
        <v>102</v>
      </c>
      <c r="D315" s="27">
        <v>12610</v>
      </c>
      <c r="E315" s="27">
        <v>2520</v>
      </c>
      <c r="F315" s="27">
        <f t="shared" si="52"/>
        <v>5.00396825396825</v>
      </c>
      <c r="G315" s="27">
        <v>509228</v>
      </c>
      <c r="H315" s="27">
        <f t="shared" si="53"/>
        <v>0.706564360144857</v>
      </c>
      <c r="I315" s="27">
        <v>150.66</v>
      </c>
      <c r="J315" s="27">
        <f t="shared" si="54"/>
        <v>2.0904385952741</v>
      </c>
      <c r="K315" s="27">
        <v>7207.1</v>
      </c>
      <c r="L315" s="27">
        <v>7975</v>
      </c>
      <c r="M315" s="27">
        <f t="shared" si="55"/>
        <v>3.16468253968254</v>
      </c>
      <c r="N315" s="27">
        <v>25693</v>
      </c>
      <c r="O315" s="27">
        <v>7457</v>
      </c>
      <c r="P315" s="27">
        <f t="shared" si="56"/>
        <v>3.44548746144562</v>
      </c>
      <c r="Q315" s="27">
        <v>3922.9</v>
      </c>
      <c r="R315" s="28">
        <v>2483.5</v>
      </c>
      <c r="S315" s="28">
        <f t="shared" si="57"/>
        <v>1.57958526273404</v>
      </c>
      <c r="T315" s="27">
        <v>101.3</v>
      </c>
      <c r="U315" s="27">
        <v>15.67</v>
      </c>
      <c r="V315" s="27">
        <f t="shared" si="58"/>
        <v>21.7424484189202</v>
      </c>
      <c r="W315" s="27">
        <v>31.5</v>
      </c>
      <c r="X315" s="28">
        <v>453.86703054</v>
      </c>
      <c r="Y315" s="28">
        <f t="shared" si="59"/>
        <v>0.0629749872403602</v>
      </c>
      <c r="Z315" s="27">
        <v>500.098767</v>
      </c>
      <c r="AA315" s="27">
        <f t="shared" si="60"/>
        <v>0.0693897360935744</v>
      </c>
      <c r="AB315" s="27">
        <v>17.28</v>
      </c>
      <c r="AC315" s="27">
        <v>18.68</v>
      </c>
      <c r="AD315" s="27">
        <f t="shared" si="61"/>
        <v>0.741269841269841</v>
      </c>
      <c r="AE315" s="27">
        <v>207.41</v>
      </c>
      <c r="AF315" s="27">
        <f t="shared" si="62"/>
        <v>0.0823055555555555</v>
      </c>
      <c r="AG315" s="27">
        <v>464.81</v>
      </c>
      <c r="AH315" s="27">
        <v>3150.03</v>
      </c>
      <c r="AI315" s="27">
        <f t="shared" si="63"/>
        <v>14.7557324850874</v>
      </c>
      <c r="AJ315" s="27">
        <v>14.3</v>
      </c>
      <c r="AK315" s="29">
        <f t="shared" si="64"/>
        <v>0.00567460317460318</v>
      </c>
    </row>
    <row r="316" spans="1:37">
      <c r="A316" s="14">
        <v>23</v>
      </c>
      <c r="B316" s="14">
        <v>2017</v>
      </c>
      <c r="C316" s="27" t="s">
        <v>102</v>
      </c>
      <c r="D316" s="27">
        <v>10096</v>
      </c>
      <c r="E316" s="27">
        <v>2522</v>
      </c>
      <c r="F316" s="27">
        <f t="shared" si="52"/>
        <v>4.00317208564631</v>
      </c>
      <c r="G316" s="27">
        <v>466912</v>
      </c>
      <c r="H316" s="27">
        <f t="shared" si="53"/>
        <v>0.610933451966608</v>
      </c>
      <c r="I316" s="27">
        <v>162.96</v>
      </c>
      <c r="J316" s="27">
        <f t="shared" si="54"/>
        <v>2.1322586554314</v>
      </c>
      <c r="K316" s="27">
        <v>7642.6</v>
      </c>
      <c r="L316" s="27">
        <v>9672</v>
      </c>
      <c r="M316" s="27">
        <f t="shared" si="55"/>
        <v>3.83505154639175</v>
      </c>
      <c r="N316" s="27">
        <v>27763</v>
      </c>
      <c r="O316" s="27">
        <v>8076</v>
      </c>
      <c r="P316" s="27">
        <f t="shared" si="56"/>
        <v>3.4377166914314</v>
      </c>
      <c r="Q316" s="27">
        <v>4267.1</v>
      </c>
      <c r="R316" s="28">
        <v>2515.7</v>
      </c>
      <c r="S316" s="28">
        <f t="shared" si="57"/>
        <v>1.69618793973844</v>
      </c>
      <c r="T316" s="27">
        <v>101.4</v>
      </c>
      <c r="U316" s="27">
        <v>13.13</v>
      </c>
      <c r="V316" s="27">
        <f t="shared" si="58"/>
        <v>17.1800172716091</v>
      </c>
      <c r="W316" s="27">
        <v>33.3</v>
      </c>
      <c r="X316" s="28">
        <v>325.864351494</v>
      </c>
      <c r="Y316" s="28">
        <f t="shared" si="59"/>
        <v>0.0426378917507131</v>
      </c>
      <c r="Z316" s="27">
        <v>1363.661046</v>
      </c>
      <c r="AA316" s="27">
        <f t="shared" si="60"/>
        <v>0.178428943814932</v>
      </c>
      <c r="AB316" s="27">
        <v>17.19</v>
      </c>
      <c r="AC316" s="27">
        <v>19.92</v>
      </c>
      <c r="AD316" s="27">
        <f t="shared" si="61"/>
        <v>0.7898493259318</v>
      </c>
      <c r="AE316" s="27">
        <v>240.86</v>
      </c>
      <c r="AF316" s="27">
        <f t="shared" si="62"/>
        <v>0.0955035685963521</v>
      </c>
      <c r="AG316" s="27">
        <v>468.16</v>
      </c>
      <c r="AH316" s="27">
        <v>3304.44</v>
      </c>
      <c r="AI316" s="27">
        <f t="shared" si="63"/>
        <v>14.1676047983925</v>
      </c>
      <c r="AJ316" s="27">
        <v>14.23</v>
      </c>
      <c r="AK316" s="29">
        <f t="shared" si="64"/>
        <v>0.00564234734337827</v>
      </c>
    </row>
    <row r="317" spans="1:37">
      <c r="A317" s="14">
        <v>23</v>
      </c>
      <c r="B317" s="14">
        <v>2018</v>
      </c>
      <c r="C317" s="27" t="s">
        <v>102</v>
      </c>
      <c r="D317" s="27">
        <v>8026</v>
      </c>
      <c r="E317" s="27">
        <v>2515</v>
      </c>
      <c r="F317" s="27">
        <f t="shared" si="52"/>
        <v>3.19125248508946</v>
      </c>
      <c r="G317" s="27">
        <v>476151</v>
      </c>
      <c r="H317" s="27">
        <f t="shared" si="53"/>
        <v>0.569238585962437</v>
      </c>
      <c r="I317" s="27">
        <v>180.88</v>
      </c>
      <c r="J317" s="27">
        <f t="shared" si="54"/>
        <v>2.16242064867837</v>
      </c>
      <c r="K317" s="27">
        <v>8364.7</v>
      </c>
      <c r="L317" s="27">
        <v>13958</v>
      </c>
      <c r="M317" s="27">
        <f t="shared" si="55"/>
        <v>5.54990059642147</v>
      </c>
      <c r="N317" s="27">
        <v>29957</v>
      </c>
      <c r="O317" s="27">
        <v>8804</v>
      </c>
      <c r="P317" s="27">
        <f t="shared" si="56"/>
        <v>3.40265788278055</v>
      </c>
      <c r="Q317" s="27">
        <v>4677</v>
      </c>
      <c r="R317" s="28">
        <v>2761.6</v>
      </c>
      <c r="S317" s="28">
        <f t="shared" si="57"/>
        <v>1.69358342989571</v>
      </c>
      <c r="T317" s="27">
        <v>102</v>
      </c>
      <c r="U317" s="27">
        <v>12.55</v>
      </c>
      <c r="V317" s="27">
        <f t="shared" si="58"/>
        <v>15.0035267254056</v>
      </c>
      <c r="W317" s="27">
        <v>33.5</v>
      </c>
      <c r="X317" s="28">
        <v>397.906048698</v>
      </c>
      <c r="Y317" s="28">
        <f t="shared" si="59"/>
        <v>0.0475696735923584</v>
      </c>
      <c r="Z317" s="27">
        <v>1562.831358</v>
      </c>
      <c r="AA317" s="27">
        <f t="shared" si="60"/>
        <v>0.186836510335099</v>
      </c>
      <c r="AB317" s="27">
        <v>17.4</v>
      </c>
      <c r="AC317" s="27">
        <v>20.7</v>
      </c>
      <c r="AD317" s="27">
        <f t="shared" si="61"/>
        <v>0.823061630218688</v>
      </c>
      <c r="AE317" s="27">
        <v>265.57</v>
      </c>
      <c r="AF317" s="27">
        <f t="shared" si="62"/>
        <v>0.105594433399602</v>
      </c>
      <c r="AG317" s="27">
        <v>504.77</v>
      </c>
      <c r="AH317" s="27">
        <v>3772.23</v>
      </c>
      <c r="AI317" s="27">
        <f t="shared" si="63"/>
        <v>13.3812095232793</v>
      </c>
      <c r="AJ317" s="27">
        <v>14.32</v>
      </c>
      <c r="AK317" s="29">
        <f t="shared" si="64"/>
        <v>0.00569383697813121</v>
      </c>
    </row>
    <row r="318" spans="1:37">
      <c r="A318" s="14">
        <v>23</v>
      </c>
      <c r="B318" s="14">
        <v>2019</v>
      </c>
      <c r="C318" s="27" t="s">
        <v>102</v>
      </c>
      <c r="D318" s="27">
        <v>8547</v>
      </c>
      <c r="E318" s="27">
        <v>2509</v>
      </c>
      <c r="F318" s="27">
        <f t="shared" si="52"/>
        <v>3.40653646871263</v>
      </c>
      <c r="G318" s="27">
        <v>505544</v>
      </c>
      <c r="H318" s="27">
        <f t="shared" si="53"/>
        <v>0.558408536113903</v>
      </c>
      <c r="I318" s="27">
        <v>196.42</v>
      </c>
      <c r="J318" s="27">
        <f t="shared" si="54"/>
        <v>2.16959561706781</v>
      </c>
      <c r="K318" s="27">
        <v>9053.3</v>
      </c>
      <c r="L318" s="27">
        <v>14894</v>
      </c>
      <c r="M318" s="27">
        <f t="shared" si="55"/>
        <v>5.93622957353527</v>
      </c>
      <c r="N318" s="27">
        <v>32323</v>
      </c>
      <c r="O318" s="27">
        <v>9629</v>
      </c>
      <c r="P318" s="27">
        <f t="shared" si="56"/>
        <v>3.35683871637761</v>
      </c>
      <c r="Q318" s="27">
        <v>5079.8</v>
      </c>
      <c r="R318" s="28">
        <v>2914.2</v>
      </c>
      <c r="S318" s="28">
        <f t="shared" si="57"/>
        <v>1.74311989568321</v>
      </c>
      <c r="T318" s="27">
        <v>102.3</v>
      </c>
      <c r="U318" s="27">
        <v>11.29</v>
      </c>
      <c r="V318" s="27">
        <f t="shared" si="58"/>
        <v>12.4705908342814</v>
      </c>
      <c r="W318" s="27">
        <v>36</v>
      </c>
      <c r="X318" s="28">
        <v>380.80327068</v>
      </c>
      <c r="Y318" s="28">
        <f t="shared" si="59"/>
        <v>0.0420623718069654</v>
      </c>
      <c r="Z318" s="27">
        <v>1767.188745</v>
      </c>
      <c r="AA318" s="27">
        <f t="shared" si="60"/>
        <v>0.195198297305955</v>
      </c>
      <c r="AB318" s="27">
        <v>17.94</v>
      </c>
      <c r="AC318" s="27">
        <v>22.85</v>
      </c>
      <c r="AD318" s="27">
        <f t="shared" si="61"/>
        <v>0.910721402949382</v>
      </c>
      <c r="AE318" s="27">
        <v>290.91</v>
      </c>
      <c r="AF318" s="27">
        <f t="shared" si="62"/>
        <v>0.115946592267836</v>
      </c>
      <c r="AG318" s="27">
        <v>529.14</v>
      </c>
      <c r="AH318" s="27">
        <v>3951.6</v>
      </c>
      <c r="AI318" s="27">
        <f t="shared" si="63"/>
        <v>13.3905253568175</v>
      </c>
      <c r="AJ318" s="27">
        <v>15.14</v>
      </c>
      <c r="AK318" s="29">
        <f t="shared" si="64"/>
        <v>0.00603427660422479</v>
      </c>
    </row>
    <row r="319" spans="1:37">
      <c r="A319" s="14">
        <v>23</v>
      </c>
      <c r="B319" s="14">
        <v>2020</v>
      </c>
      <c r="C319" s="27" t="s">
        <v>102</v>
      </c>
      <c r="D319" s="27">
        <v>8614</v>
      </c>
      <c r="E319" s="27">
        <v>2501</v>
      </c>
      <c r="F319" s="27">
        <f t="shared" si="52"/>
        <v>3.44422231107557</v>
      </c>
      <c r="G319" s="27">
        <v>521334</v>
      </c>
      <c r="H319" s="27">
        <f t="shared" si="53"/>
        <v>0.559185249541462</v>
      </c>
      <c r="I319" s="27">
        <v>233.16</v>
      </c>
      <c r="J319" s="27">
        <f t="shared" si="54"/>
        <v>2.50088489879976</v>
      </c>
      <c r="K319" s="27">
        <v>9323.1</v>
      </c>
      <c r="L319" s="27">
        <v>20991</v>
      </c>
      <c r="M319" s="27">
        <f t="shared" si="55"/>
        <v>8.39304278288684</v>
      </c>
      <c r="N319" s="27">
        <v>33822</v>
      </c>
      <c r="O319" s="27">
        <v>10344</v>
      </c>
      <c r="P319" s="27">
        <f t="shared" si="56"/>
        <v>3.26972157772622</v>
      </c>
      <c r="Q319" s="27">
        <v>5243.1</v>
      </c>
      <c r="R319" s="28">
        <v>2891.9</v>
      </c>
      <c r="S319" s="28">
        <f t="shared" si="57"/>
        <v>1.81302949617898</v>
      </c>
      <c r="T319" s="27">
        <v>102</v>
      </c>
      <c r="U319" s="27">
        <v>8.58</v>
      </c>
      <c r="V319" s="27">
        <f t="shared" si="58"/>
        <v>9.20294751745664</v>
      </c>
      <c r="W319" s="27">
        <v>36.3</v>
      </c>
      <c r="X319" s="28">
        <v>381.418587504</v>
      </c>
      <c r="Y319" s="28">
        <f t="shared" si="59"/>
        <v>0.0409111333680857</v>
      </c>
      <c r="Z319" s="27">
        <v>1788.616656</v>
      </c>
      <c r="AA319" s="27">
        <f t="shared" si="60"/>
        <v>0.191847846317212</v>
      </c>
      <c r="AB319" s="27">
        <v>19.15</v>
      </c>
      <c r="AC319" s="27">
        <v>22.9</v>
      </c>
      <c r="AD319" s="27">
        <f t="shared" si="61"/>
        <v>0.915633746501399</v>
      </c>
      <c r="AE319" s="27">
        <v>319.66</v>
      </c>
      <c r="AF319" s="27">
        <f t="shared" si="62"/>
        <v>0.12781287485006</v>
      </c>
      <c r="AG319" s="27">
        <v>580.95</v>
      </c>
      <c r="AH319" s="27">
        <v>4163.4</v>
      </c>
      <c r="AI319" s="27">
        <f t="shared" si="63"/>
        <v>13.9537397319499</v>
      </c>
      <c r="AJ319" s="27">
        <v>15.6</v>
      </c>
      <c r="AK319" s="29">
        <f t="shared" si="64"/>
        <v>0.0062375049980008</v>
      </c>
    </row>
    <row r="320" spans="1:37">
      <c r="A320" s="14">
        <v>23</v>
      </c>
      <c r="B320" s="14">
        <v>2021</v>
      </c>
      <c r="C320" s="27" t="s">
        <v>102</v>
      </c>
      <c r="D320" s="27">
        <v>12547</v>
      </c>
      <c r="E320" s="27">
        <v>2490</v>
      </c>
      <c r="F320" s="27">
        <f t="shared" si="52"/>
        <v>5.03895582329317</v>
      </c>
      <c r="G320" s="27">
        <v>642948</v>
      </c>
      <c r="H320" s="27">
        <f t="shared" si="53"/>
        <v>0.606097285067873</v>
      </c>
      <c r="I320" s="27">
        <v>280.39</v>
      </c>
      <c r="J320" s="27">
        <f t="shared" si="54"/>
        <v>2.64319381598793</v>
      </c>
      <c r="K320" s="27">
        <v>10608</v>
      </c>
      <c r="L320" s="27">
        <v>26056</v>
      </c>
      <c r="M320" s="27">
        <f t="shared" si="55"/>
        <v>10.4642570281124</v>
      </c>
      <c r="N320" s="27">
        <v>36187</v>
      </c>
      <c r="O320" s="27">
        <v>11433</v>
      </c>
      <c r="P320" s="27">
        <f t="shared" si="56"/>
        <v>3.1651360097962</v>
      </c>
      <c r="Q320" s="27">
        <v>5711.6</v>
      </c>
      <c r="R320" s="28">
        <v>3531.6</v>
      </c>
      <c r="S320" s="28">
        <f t="shared" si="57"/>
        <v>1.61728395061728</v>
      </c>
      <c r="T320" s="27">
        <v>100.9</v>
      </c>
      <c r="U320" s="27">
        <v>8.47</v>
      </c>
      <c r="V320" s="27">
        <f t="shared" si="58"/>
        <v>7.98453996983409</v>
      </c>
      <c r="W320" s="27">
        <v>36.3</v>
      </c>
      <c r="X320" s="28">
        <v>472.2498</v>
      </c>
      <c r="Y320" s="28">
        <f t="shared" si="59"/>
        <v>0.0445182692307692</v>
      </c>
      <c r="Z320" s="27">
        <v>2696.727</v>
      </c>
      <c r="AA320" s="27">
        <f t="shared" si="60"/>
        <v>0.254216346153846</v>
      </c>
      <c r="AB320" s="27">
        <v>19.55</v>
      </c>
      <c r="AC320" s="27">
        <v>24.77</v>
      </c>
      <c r="AD320" s="27">
        <f t="shared" si="61"/>
        <v>0.994779116465863</v>
      </c>
      <c r="AE320" s="27">
        <v>347.72</v>
      </c>
      <c r="AF320" s="27">
        <f t="shared" si="62"/>
        <v>0.139646586345382</v>
      </c>
      <c r="AG320" s="27">
        <v>590.11</v>
      </c>
      <c r="AH320" s="27">
        <v>4032.56</v>
      </c>
      <c r="AI320" s="27">
        <f t="shared" si="63"/>
        <v>14.6336322336183</v>
      </c>
      <c r="AJ320" s="27">
        <v>15.66</v>
      </c>
      <c r="AK320" s="29">
        <f t="shared" si="64"/>
        <v>0.00628915662650602</v>
      </c>
    </row>
    <row r="321" spans="1:37">
      <c r="A321" s="14">
        <v>23</v>
      </c>
      <c r="B321" s="14">
        <v>2022</v>
      </c>
      <c r="C321" s="27" t="s">
        <v>102</v>
      </c>
      <c r="D321" s="27">
        <v>14487</v>
      </c>
      <c r="E321" s="27">
        <v>2492</v>
      </c>
      <c r="F321" s="27">
        <f t="shared" si="52"/>
        <v>5.81340288924559</v>
      </c>
      <c r="G321" s="27">
        <v>720007</v>
      </c>
      <c r="H321" s="27">
        <f t="shared" si="53"/>
        <v>0.623188443428888</v>
      </c>
      <c r="I321" s="27">
        <v>335.8399</v>
      </c>
      <c r="J321" s="27">
        <f t="shared" si="54"/>
        <v>2.90679874671098</v>
      </c>
      <c r="K321" s="27">
        <v>11553.6</v>
      </c>
      <c r="L321" s="27">
        <v>22490</v>
      </c>
      <c r="M321" s="27">
        <f t="shared" si="55"/>
        <v>9.02487961476726</v>
      </c>
      <c r="N321" s="27">
        <v>37572</v>
      </c>
      <c r="O321" s="27">
        <v>12165</v>
      </c>
      <c r="P321" s="27">
        <f t="shared" si="56"/>
        <v>3.088532675709</v>
      </c>
      <c r="Q321" s="27">
        <v>6072.4</v>
      </c>
      <c r="R321" s="28">
        <v>3981.5</v>
      </c>
      <c r="S321" s="28">
        <f t="shared" si="57"/>
        <v>1.52515383649378</v>
      </c>
      <c r="T321" s="27">
        <v>101.9</v>
      </c>
      <c r="U321" s="27">
        <v>7.67</v>
      </c>
      <c r="V321" s="27">
        <f t="shared" si="58"/>
        <v>6.63862345935466</v>
      </c>
      <c r="W321" s="27">
        <v>36.2</v>
      </c>
      <c r="X321" s="28">
        <v>574.40894</v>
      </c>
      <c r="Y321" s="28">
        <f t="shared" si="59"/>
        <v>0.0497168795873148</v>
      </c>
      <c r="Z321" s="27">
        <v>2757.701</v>
      </c>
      <c r="AA321" s="27">
        <f t="shared" si="60"/>
        <v>0.23868759520842</v>
      </c>
      <c r="AB321" s="27">
        <v>19.39</v>
      </c>
      <c r="AC321" s="27">
        <v>25.4</v>
      </c>
      <c r="AD321" s="27">
        <f t="shared" si="61"/>
        <v>1.01926163723917</v>
      </c>
      <c r="AE321" s="27">
        <v>368.09</v>
      </c>
      <c r="AF321" s="27">
        <f t="shared" si="62"/>
        <v>0.147708667736758</v>
      </c>
      <c r="AG321" s="27">
        <v>641.23</v>
      </c>
      <c r="AH321" s="27">
        <v>4257.16</v>
      </c>
      <c r="AI321" s="27">
        <f t="shared" si="63"/>
        <v>15.0623890105141</v>
      </c>
      <c r="AJ321" s="27">
        <v>15.72</v>
      </c>
      <c r="AK321" s="29">
        <f t="shared" si="64"/>
        <v>0.00630818619582665</v>
      </c>
    </row>
    <row r="322" spans="1:37">
      <c r="A322" s="14">
        <v>23</v>
      </c>
      <c r="B322" s="14">
        <v>2023</v>
      </c>
      <c r="C322" s="27" t="s">
        <v>102</v>
      </c>
      <c r="D322" s="27">
        <v>17229</v>
      </c>
      <c r="E322" s="27">
        <v>2465</v>
      </c>
      <c r="F322" s="27">
        <f t="shared" si="52"/>
        <v>6.9894523326572</v>
      </c>
      <c r="G322" s="27">
        <v>782290</v>
      </c>
      <c r="H322" s="27">
        <f t="shared" si="53"/>
        <v>0.633653822788501</v>
      </c>
      <c r="I322" s="27">
        <v>464.81</v>
      </c>
      <c r="J322" s="27">
        <f t="shared" si="54"/>
        <v>3.76495459957718</v>
      </c>
      <c r="K322" s="27">
        <v>12345.7</v>
      </c>
      <c r="L322" s="27">
        <v>20903</v>
      </c>
      <c r="M322" s="27">
        <f t="shared" si="55"/>
        <v>8.47991886409736</v>
      </c>
      <c r="N322" s="27">
        <v>39833</v>
      </c>
      <c r="O322" s="27">
        <v>13131</v>
      </c>
      <c r="P322" s="27">
        <f t="shared" si="56"/>
        <v>3.03350849135633</v>
      </c>
      <c r="Q322" s="27">
        <v>6560.4</v>
      </c>
      <c r="R322" s="28">
        <v>4148.6</v>
      </c>
      <c r="S322" s="28">
        <f t="shared" si="57"/>
        <v>1.58135274550451</v>
      </c>
      <c r="T322" s="27">
        <v>100.5</v>
      </c>
      <c r="U322" s="27">
        <v>7.77</v>
      </c>
      <c r="V322" s="27">
        <f t="shared" si="58"/>
        <v>6.29368930072819</v>
      </c>
      <c r="W322" s="27">
        <v>36.8</v>
      </c>
      <c r="X322" s="28">
        <v>493.269</v>
      </c>
      <c r="Y322" s="28">
        <f t="shared" si="59"/>
        <v>0.0399547210769742</v>
      </c>
      <c r="Z322" s="27">
        <v>2889.147</v>
      </c>
      <c r="AA322" s="27">
        <f t="shared" si="60"/>
        <v>0.234020509165134</v>
      </c>
      <c r="AB322" s="27">
        <v>19.04</v>
      </c>
      <c r="AC322" s="27">
        <v>26.84</v>
      </c>
      <c r="AD322" s="27">
        <f t="shared" si="61"/>
        <v>1.08884381338742</v>
      </c>
      <c r="AE322" s="27">
        <v>397.06</v>
      </c>
      <c r="AF322" s="27">
        <f t="shared" si="62"/>
        <v>0.161079107505071</v>
      </c>
      <c r="AG322" s="27">
        <v>724.52</v>
      </c>
      <c r="AH322" s="27">
        <v>4521.82</v>
      </c>
      <c r="AI322" s="27">
        <f t="shared" si="63"/>
        <v>16.0227519007833</v>
      </c>
      <c r="AJ322" s="27">
        <v>15.82</v>
      </c>
      <c r="AK322" s="29">
        <f t="shared" si="64"/>
        <v>0.00641784989858012</v>
      </c>
    </row>
    <row r="323" spans="1:37">
      <c r="A323" s="14">
        <v>23</v>
      </c>
      <c r="B323" s="14">
        <v>2024</v>
      </c>
      <c r="C323" s="27" t="s">
        <v>102</v>
      </c>
      <c r="D323" s="27">
        <v>19967</v>
      </c>
      <c r="E323" s="27">
        <v>2458</v>
      </c>
      <c r="F323" s="27">
        <f t="shared" ref="F323:F386" si="65">D323/(E323)</f>
        <v>8.12327095199349</v>
      </c>
      <c r="G323" s="27">
        <v>847316</v>
      </c>
      <c r="H323" s="27">
        <f t="shared" ref="H323:H386" si="66">(G323/(K323*10000))*100</f>
        <v>0.651636173468995</v>
      </c>
      <c r="I323" s="27">
        <v>562.8462</v>
      </c>
      <c r="J323" s="27">
        <f t="shared" ref="J323:J386" si="67">(I323/K323)*100</f>
        <v>4.32862053849526</v>
      </c>
      <c r="K323" s="27">
        <v>13002.9</v>
      </c>
      <c r="L323" s="27">
        <v>21596</v>
      </c>
      <c r="M323" s="27">
        <f t="shared" ref="M323:M386" si="68">L323/(E323)</f>
        <v>8.7860048820179</v>
      </c>
      <c r="N323" s="27">
        <v>41842</v>
      </c>
      <c r="O323" s="27">
        <v>14105</v>
      </c>
      <c r="P323" s="27">
        <f t="shared" ref="P323:P386" si="69">N323/O323</f>
        <v>2.96646579227224</v>
      </c>
      <c r="Q323" s="27">
        <v>6944.8</v>
      </c>
      <c r="R323" s="28">
        <v>4436.4</v>
      </c>
      <c r="S323" s="28">
        <f t="shared" ref="S323:S386" si="70">Q323/R323</f>
        <v>1.56541339825083</v>
      </c>
      <c r="T323" s="27">
        <v>100.4</v>
      </c>
      <c r="U323" s="27">
        <v>7.6461377873</v>
      </c>
      <c r="V323" s="27">
        <f t="shared" ref="V323:V386" si="71">(U323*10000)/(K323)</f>
        <v>5.88033268524714</v>
      </c>
      <c r="W323" s="27">
        <v>36.9233629732831</v>
      </c>
      <c r="X323" s="28">
        <v>616.02705</v>
      </c>
      <c r="Y323" s="28">
        <f t="shared" ref="Y323:Y386" si="72">X323/K323</f>
        <v>0.0473761276330665</v>
      </c>
      <c r="Z323" s="27">
        <v>2919.89727819141</v>
      </c>
      <c r="AA323" s="27">
        <f t="shared" ref="AA323:AA386" si="73">Z323/K323</f>
        <v>0.224557389366326</v>
      </c>
      <c r="AB323" s="27">
        <v>18.57</v>
      </c>
      <c r="AC323" s="27">
        <v>29.3186</v>
      </c>
      <c r="AD323" s="27">
        <f t="shared" ref="AD323:AD386" si="74">(AC323/E323)*100</f>
        <v>1.19278275020342</v>
      </c>
      <c r="AE323" s="27">
        <v>424.3849</v>
      </c>
      <c r="AF323" s="27">
        <f t="shared" ref="AF323:AF386" si="75">AE323/E323</f>
        <v>0.172654556550041</v>
      </c>
      <c r="AG323" s="27">
        <v>796.915</v>
      </c>
      <c r="AH323" s="27">
        <v>4781.75</v>
      </c>
      <c r="AI323" s="27">
        <f t="shared" ref="AI323:AI386" si="76">(AG323/AH323)*100</f>
        <v>16.6657604433523</v>
      </c>
      <c r="AJ323" s="27">
        <v>15.9325</v>
      </c>
      <c r="AK323" s="29">
        <f t="shared" ref="AK323:AK386" si="77">AJ323/E323</f>
        <v>0.00648189585028478</v>
      </c>
    </row>
    <row r="324" spans="1:37">
      <c r="A324" s="14">
        <v>24</v>
      </c>
      <c r="B324" s="14">
        <v>2011</v>
      </c>
      <c r="C324" s="27" t="s">
        <v>103</v>
      </c>
      <c r="D324" s="27">
        <v>75503</v>
      </c>
      <c r="E324" s="27">
        <v>3784</v>
      </c>
      <c r="F324" s="27">
        <f t="shared" si="65"/>
        <v>19.9532241014799</v>
      </c>
      <c r="G324" s="27">
        <v>1943993</v>
      </c>
      <c r="H324" s="27">
        <f t="shared" si="66"/>
        <v>1.06840980038692</v>
      </c>
      <c r="I324" s="27">
        <v>34.57</v>
      </c>
      <c r="J324" s="27">
        <f t="shared" si="67"/>
        <v>0.18999516355962</v>
      </c>
      <c r="K324" s="27">
        <v>18195.2</v>
      </c>
      <c r="L324" s="27">
        <v>21857</v>
      </c>
      <c r="M324" s="27">
        <f t="shared" si="68"/>
        <v>5.77616279069767</v>
      </c>
      <c r="N324" s="27">
        <v>22772</v>
      </c>
      <c r="O324" s="27">
        <v>8952</v>
      </c>
      <c r="P324" s="27">
        <f t="shared" si="69"/>
        <v>2.5437890974084</v>
      </c>
      <c r="Q324" s="27">
        <v>7386.4</v>
      </c>
      <c r="R324" s="28">
        <v>9316.6</v>
      </c>
      <c r="S324" s="28">
        <f t="shared" si="70"/>
        <v>0.792821415537857</v>
      </c>
      <c r="T324" s="27">
        <v>105.3</v>
      </c>
      <c r="U324" s="27">
        <v>38.92</v>
      </c>
      <c r="V324" s="27">
        <f t="shared" si="71"/>
        <v>21.3902567710165</v>
      </c>
      <c r="W324" s="27">
        <v>41.4</v>
      </c>
      <c r="X324" s="28">
        <v>9269.826579664</v>
      </c>
      <c r="Y324" s="28">
        <f t="shared" si="72"/>
        <v>0.509465495276996</v>
      </c>
      <c r="Z324" s="27">
        <v>8841.968024</v>
      </c>
      <c r="AA324" s="27">
        <f t="shared" si="73"/>
        <v>0.485950581691875</v>
      </c>
      <c r="AB324" s="27">
        <v>17.19</v>
      </c>
      <c r="AC324" s="27">
        <v>21.76</v>
      </c>
      <c r="AD324" s="27">
        <f t="shared" si="74"/>
        <v>0.575052854122622</v>
      </c>
      <c r="AE324" s="27">
        <v>189.6</v>
      </c>
      <c r="AF324" s="27">
        <f t="shared" si="75"/>
        <v>0.0501057082452431</v>
      </c>
      <c r="AG324" s="27">
        <v>184.92</v>
      </c>
      <c r="AH324" s="27">
        <v>2198.18</v>
      </c>
      <c r="AI324" s="27">
        <f t="shared" si="76"/>
        <v>8.41241390604955</v>
      </c>
      <c r="AJ324" s="27">
        <v>9.23</v>
      </c>
      <c r="AK324" s="29">
        <f t="shared" si="77"/>
        <v>0.0024392177589852</v>
      </c>
    </row>
    <row r="325" spans="1:37">
      <c r="A325" s="14">
        <v>24</v>
      </c>
      <c r="B325" s="14">
        <v>2012</v>
      </c>
      <c r="C325" s="27" t="s">
        <v>103</v>
      </c>
      <c r="D325" s="27">
        <v>90280</v>
      </c>
      <c r="E325" s="27">
        <v>3841</v>
      </c>
      <c r="F325" s="27">
        <f t="shared" si="65"/>
        <v>23.5042957563135</v>
      </c>
      <c r="G325" s="27">
        <v>2381656</v>
      </c>
      <c r="H325" s="27">
        <f t="shared" si="66"/>
        <v>1.16117167541003</v>
      </c>
      <c r="I325" s="27">
        <v>50.09</v>
      </c>
      <c r="J325" s="27">
        <f t="shared" si="67"/>
        <v>0.244212804961289</v>
      </c>
      <c r="K325" s="27">
        <v>20510.8</v>
      </c>
      <c r="L325" s="27">
        <v>30497</v>
      </c>
      <c r="M325" s="27">
        <f t="shared" si="68"/>
        <v>7.93985941161156</v>
      </c>
      <c r="N325" s="27">
        <v>25650</v>
      </c>
      <c r="O325" s="27">
        <v>10164</v>
      </c>
      <c r="P325" s="27">
        <f t="shared" si="69"/>
        <v>2.52361275088548</v>
      </c>
      <c r="Q325" s="27">
        <v>8354.8</v>
      </c>
      <c r="R325" s="28">
        <v>10527</v>
      </c>
      <c r="S325" s="28">
        <f t="shared" si="70"/>
        <v>0.79365441246319</v>
      </c>
      <c r="T325" s="27">
        <v>102.4</v>
      </c>
      <c r="U325" s="27">
        <v>37.13</v>
      </c>
      <c r="V325" s="27">
        <f t="shared" si="71"/>
        <v>18.102658111824</v>
      </c>
      <c r="W325" s="27">
        <v>42</v>
      </c>
      <c r="X325" s="28">
        <v>9843.583725</v>
      </c>
      <c r="Y325" s="28">
        <f t="shared" si="72"/>
        <v>0.479921978908673</v>
      </c>
      <c r="Z325" s="27">
        <v>9200.09</v>
      </c>
      <c r="AA325" s="27">
        <f t="shared" si="73"/>
        <v>0.448548569534099</v>
      </c>
      <c r="AB325" s="27">
        <v>17.2</v>
      </c>
      <c r="AC325" s="27">
        <v>23.68</v>
      </c>
      <c r="AD325" s="27">
        <f t="shared" si="74"/>
        <v>0.616506118198386</v>
      </c>
      <c r="AE325" s="27">
        <v>230.88</v>
      </c>
      <c r="AF325" s="27">
        <f t="shared" si="75"/>
        <v>0.0601093465243426</v>
      </c>
      <c r="AG325" s="27">
        <v>205.28</v>
      </c>
      <c r="AH325" s="27">
        <v>2607.5</v>
      </c>
      <c r="AI325" s="27">
        <f t="shared" si="76"/>
        <v>7.87267497603068</v>
      </c>
      <c r="AJ325" s="27">
        <v>9.47</v>
      </c>
      <c r="AK325" s="29">
        <f t="shared" si="77"/>
        <v>0.00246550377505858</v>
      </c>
    </row>
    <row r="326" spans="1:37">
      <c r="A326" s="14">
        <v>24</v>
      </c>
      <c r="B326" s="14">
        <v>2013</v>
      </c>
      <c r="C326" s="27" t="s">
        <v>103</v>
      </c>
      <c r="D326" s="27">
        <v>100200</v>
      </c>
      <c r="E326" s="27">
        <v>3885</v>
      </c>
      <c r="F326" s="27">
        <f t="shared" si="65"/>
        <v>25.7915057915058</v>
      </c>
      <c r="G326" s="27">
        <v>2791966</v>
      </c>
      <c r="H326" s="27">
        <f t="shared" si="66"/>
        <v>1.22177606042439</v>
      </c>
      <c r="I326" s="27">
        <v>44.69</v>
      </c>
      <c r="J326" s="27">
        <f t="shared" si="67"/>
        <v>0.195565318991585</v>
      </c>
      <c r="K326" s="27">
        <v>22851.7</v>
      </c>
      <c r="L326" s="27">
        <v>37511</v>
      </c>
      <c r="M326" s="27">
        <f t="shared" si="68"/>
        <v>9.65534105534106</v>
      </c>
      <c r="N326" s="27">
        <v>28174</v>
      </c>
      <c r="O326" s="27">
        <v>11405</v>
      </c>
      <c r="P326" s="27">
        <f t="shared" si="69"/>
        <v>2.47032003507234</v>
      </c>
      <c r="Q326" s="27">
        <v>9301</v>
      </c>
      <c r="R326" s="28">
        <v>11805.5</v>
      </c>
      <c r="S326" s="28">
        <f t="shared" si="70"/>
        <v>0.787853119308797</v>
      </c>
      <c r="T326" s="27">
        <v>102.5</v>
      </c>
      <c r="U326" s="27">
        <v>36.1</v>
      </c>
      <c r="V326" s="27">
        <f t="shared" si="71"/>
        <v>15.7975117824932</v>
      </c>
      <c r="W326" s="27">
        <v>42.8</v>
      </c>
      <c r="X326" s="28">
        <v>10486.382040732</v>
      </c>
      <c r="Y326" s="28">
        <f t="shared" si="72"/>
        <v>0.458888487103016</v>
      </c>
      <c r="Z326" s="27">
        <v>9693.348912</v>
      </c>
      <c r="AA326" s="27">
        <f t="shared" si="73"/>
        <v>0.42418502395883</v>
      </c>
      <c r="AB326" s="27">
        <v>17.31</v>
      </c>
      <c r="AC326" s="27">
        <v>26.18</v>
      </c>
      <c r="AD326" s="27">
        <f t="shared" si="74"/>
        <v>0.673873873873874</v>
      </c>
      <c r="AE326" s="27">
        <v>277.49</v>
      </c>
      <c r="AF326" s="27">
        <f t="shared" si="75"/>
        <v>0.0714259974259974</v>
      </c>
      <c r="AG326" s="27">
        <v>240.66</v>
      </c>
      <c r="AH326" s="27">
        <v>3068.8</v>
      </c>
      <c r="AI326" s="27">
        <f t="shared" si="76"/>
        <v>7.84215328467153</v>
      </c>
      <c r="AJ326" s="27">
        <v>9.95</v>
      </c>
      <c r="AK326" s="29">
        <f t="shared" si="77"/>
        <v>0.00256113256113256</v>
      </c>
    </row>
    <row r="327" spans="1:37">
      <c r="A327" s="14">
        <v>24</v>
      </c>
      <c r="B327" s="14">
        <v>2014</v>
      </c>
      <c r="C327" s="27" t="s">
        <v>103</v>
      </c>
      <c r="D327" s="27">
        <v>110892</v>
      </c>
      <c r="E327" s="27">
        <v>3945</v>
      </c>
      <c r="F327" s="27">
        <f t="shared" si="65"/>
        <v>28.1095057034221</v>
      </c>
      <c r="G327" s="27">
        <v>3153831</v>
      </c>
      <c r="H327" s="27">
        <f t="shared" si="66"/>
        <v>1.24512661176341</v>
      </c>
      <c r="I327" s="27">
        <v>39.18999</v>
      </c>
      <c r="J327" s="27">
        <f t="shared" si="67"/>
        <v>0.154721351472992</v>
      </c>
      <c r="K327" s="27">
        <v>25329.4</v>
      </c>
      <c r="L327" s="27">
        <v>37857</v>
      </c>
      <c r="M327" s="27">
        <f t="shared" si="68"/>
        <v>9.59619771863118</v>
      </c>
      <c r="N327" s="27">
        <v>30722</v>
      </c>
      <c r="O327" s="27">
        <v>12650</v>
      </c>
      <c r="P327" s="27">
        <f t="shared" si="69"/>
        <v>2.42861660079051</v>
      </c>
      <c r="Q327" s="27">
        <v>10308.5</v>
      </c>
      <c r="R327" s="28">
        <v>13165.1</v>
      </c>
      <c r="S327" s="28">
        <f t="shared" si="70"/>
        <v>0.783017219770454</v>
      </c>
      <c r="T327" s="27">
        <v>102</v>
      </c>
      <c r="U327" s="27">
        <v>35.6</v>
      </c>
      <c r="V327" s="27">
        <f t="shared" si="71"/>
        <v>14.0548137737175</v>
      </c>
      <c r="W327" s="27">
        <v>42.8</v>
      </c>
      <c r="X327" s="28">
        <v>10897.808856948</v>
      </c>
      <c r="Y327" s="28">
        <f t="shared" si="72"/>
        <v>0.430243466365093</v>
      </c>
      <c r="Z327" s="27">
        <v>10642.09386</v>
      </c>
      <c r="AA327" s="27">
        <f t="shared" si="73"/>
        <v>0.420147885855962</v>
      </c>
      <c r="AB327" s="27">
        <v>17.38</v>
      </c>
      <c r="AC327" s="27">
        <v>27.36</v>
      </c>
      <c r="AD327" s="27">
        <f t="shared" si="74"/>
        <v>0.693536121673004</v>
      </c>
      <c r="AE327" s="27">
        <v>329.53</v>
      </c>
      <c r="AF327" s="27">
        <f t="shared" si="75"/>
        <v>0.083531051964512</v>
      </c>
      <c r="AG327" s="27">
        <v>258.71</v>
      </c>
      <c r="AH327" s="27">
        <v>3306.7</v>
      </c>
      <c r="AI327" s="27">
        <f t="shared" si="76"/>
        <v>7.82381225995706</v>
      </c>
      <c r="AJ327" s="27">
        <v>10.12</v>
      </c>
      <c r="AK327" s="29">
        <f t="shared" si="77"/>
        <v>0.00256527249683143</v>
      </c>
    </row>
    <row r="328" spans="1:37">
      <c r="A328" s="14">
        <v>24</v>
      </c>
      <c r="B328" s="14">
        <v>2015</v>
      </c>
      <c r="C328" s="27" t="s">
        <v>103</v>
      </c>
      <c r="D328" s="27">
        <v>99180</v>
      </c>
      <c r="E328" s="27">
        <v>3984</v>
      </c>
      <c r="F328" s="27">
        <f t="shared" si="65"/>
        <v>24.894578313253</v>
      </c>
      <c r="G328" s="27">
        <v>3469810</v>
      </c>
      <c r="H328" s="27">
        <f t="shared" si="66"/>
        <v>1.27064359608166</v>
      </c>
      <c r="I328" s="27">
        <v>52.14001</v>
      </c>
      <c r="J328" s="27">
        <f t="shared" si="67"/>
        <v>0.190936592511215</v>
      </c>
      <c r="K328" s="27">
        <v>27307.5</v>
      </c>
      <c r="L328" s="27">
        <v>61621</v>
      </c>
      <c r="M328" s="27">
        <f t="shared" si="68"/>
        <v>15.4671184738956</v>
      </c>
      <c r="N328" s="27">
        <v>33275</v>
      </c>
      <c r="O328" s="27">
        <v>13793</v>
      </c>
      <c r="P328" s="27">
        <f t="shared" si="69"/>
        <v>2.41245559341695</v>
      </c>
      <c r="Q328" s="27">
        <v>11638.9</v>
      </c>
      <c r="R328" s="28">
        <v>13735.7</v>
      </c>
      <c r="S328" s="28">
        <f t="shared" si="70"/>
        <v>0.847346695108367</v>
      </c>
      <c r="T328" s="27">
        <v>101.7</v>
      </c>
      <c r="U328" s="27">
        <v>33.79</v>
      </c>
      <c r="V328" s="27">
        <f t="shared" si="71"/>
        <v>12.3738899569715</v>
      </c>
      <c r="W328" s="27">
        <v>43</v>
      </c>
      <c r="X328" s="28">
        <v>10516.399966404</v>
      </c>
      <c r="Y328" s="28">
        <f t="shared" si="72"/>
        <v>0.385110316448009</v>
      </c>
      <c r="Z328" s="27">
        <v>12252.072492</v>
      </c>
      <c r="AA328" s="27">
        <f t="shared" si="73"/>
        <v>0.448670603021148</v>
      </c>
      <c r="AB328" s="27">
        <v>16.99</v>
      </c>
      <c r="AC328" s="27">
        <v>28.13</v>
      </c>
      <c r="AD328" s="27">
        <f t="shared" si="74"/>
        <v>0.706074297188755</v>
      </c>
      <c r="AE328" s="27">
        <v>377.95</v>
      </c>
      <c r="AF328" s="27">
        <f t="shared" si="75"/>
        <v>0.0948669678714859</v>
      </c>
      <c r="AG328" s="27">
        <v>341.77</v>
      </c>
      <c r="AH328" s="27">
        <v>4001.58</v>
      </c>
      <c r="AI328" s="27">
        <f t="shared" si="76"/>
        <v>8.54087635384023</v>
      </c>
      <c r="AJ328" s="27">
        <v>10.46</v>
      </c>
      <c r="AK328" s="29">
        <f t="shared" si="77"/>
        <v>0.00262550200803213</v>
      </c>
    </row>
    <row r="329" spans="1:37">
      <c r="A329" s="14">
        <v>24</v>
      </c>
      <c r="B329" s="14">
        <v>2016</v>
      </c>
      <c r="C329" s="27" t="s">
        <v>103</v>
      </c>
      <c r="D329" s="27">
        <v>102250</v>
      </c>
      <c r="E329" s="27">
        <v>4016</v>
      </c>
      <c r="F329" s="27">
        <f t="shared" si="65"/>
        <v>25.4606573705179</v>
      </c>
      <c r="G329" s="27">
        <v>3882632</v>
      </c>
      <c r="H329" s="27">
        <f t="shared" si="66"/>
        <v>1.28567379268325</v>
      </c>
      <c r="I329" s="27">
        <v>43.22</v>
      </c>
      <c r="J329" s="27">
        <f t="shared" si="67"/>
        <v>0.143116373943681</v>
      </c>
      <c r="K329" s="27">
        <v>30199.2</v>
      </c>
      <c r="L329" s="27">
        <v>67142</v>
      </c>
      <c r="M329" s="27">
        <f t="shared" si="68"/>
        <v>16.718625498008</v>
      </c>
      <c r="N329" s="27">
        <v>36014</v>
      </c>
      <c r="O329" s="27">
        <v>14999</v>
      </c>
      <c r="P329" s="27">
        <f t="shared" si="69"/>
        <v>2.40109340622708</v>
      </c>
      <c r="Q329" s="27">
        <v>13370.4</v>
      </c>
      <c r="R329" s="28">
        <v>14683.7</v>
      </c>
      <c r="S329" s="28">
        <f t="shared" si="70"/>
        <v>0.91056068974441</v>
      </c>
      <c r="T329" s="27">
        <v>101.7</v>
      </c>
      <c r="U329" s="27">
        <v>24.16</v>
      </c>
      <c r="V329" s="27">
        <f t="shared" si="71"/>
        <v>8.00021192614374</v>
      </c>
      <c r="W329" s="27">
        <v>43.3</v>
      </c>
      <c r="X329" s="28">
        <v>10416.86601837</v>
      </c>
      <c r="Y329" s="28">
        <f t="shared" si="72"/>
        <v>0.34493847579969</v>
      </c>
      <c r="Z329" s="27">
        <v>15032.521245</v>
      </c>
      <c r="AA329" s="27">
        <f t="shared" si="73"/>
        <v>0.497778790332194</v>
      </c>
      <c r="AB329" s="27">
        <v>15.79</v>
      </c>
      <c r="AC329" s="27">
        <v>28.82</v>
      </c>
      <c r="AD329" s="27">
        <f t="shared" si="74"/>
        <v>0.717629482071713</v>
      </c>
      <c r="AE329" s="27">
        <v>435.31</v>
      </c>
      <c r="AF329" s="27">
        <f t="shared" si="75"/>
        <v>0.108393924302789</v>
      </c>
      <c r="AG329" s="27">
        <v>348.99</v>
      </c>
      <c r="AH329" s="27">
        <v>4275.4</v>
      </c>
      <c r="AI329" s="27">
        <f t="shared" si="76"/>
        <v>8.1627450063152</v>
      </c>
      <c r="AJ329" s="27">
        <v>10.68</v>
      </c>
      <c r="AK329" s="29">
        <f t="shared" si="77"/>
        <v>0.0026593625498008</v>
      </c>
    </row>
    <row r="330" spans="1:37">
      <c r="A330" s="14">
        <v>24</v>
      </c>
      <c r="B330" s="14">
        <v>2017</v>
      </c>
      <c r="C330" s="27" t="s">
        <v>103</v>
      </c>
      <c r="D330" s="27">
        <v>105533</v>
      </c>
      <c r="E330" s="27">
        <v>4065</v>
      </c>
      <c r="F330" s="27">
        <f t="shared" si="65"/>
        <v>25.9613776137761</v>
      </c>
      <c r="G330" s="27">
        <v>4487934</v>
      </c>
      <c r="H330" s="27">
        <f t="shared" si="66"/>
        <v>1.30341192256086</v>
      </c>
      <c r="I330" s="27">
        <v>75.46</v>
      </c>
      <c r="J330" s="27">
        <f t="shared" si="67"/>
        <v>0.219155325538304</v>
      </c>
      <c r="K330" s="27">
        <v>34432.2</v>
      </c>
      <c r="L330" s="27">
        <v>68304</v>
      </c>
      <c r="M330" s="27">
        <f t="shared" si="68"/>
        <v>16.8029520295203</v>
      </c>
      <c r="N330" s="27">
        <v>39001</v>
      </c>
      <c r="O330" s="27">
        <v>16335</v>
      </c>
      <c r="P330" s="27">
        <f t="shared" si="69"/>
        <v>2.38757269666361</v>
      </c>
      <c r="Q330" s="27">
        <v>15927</v>
      </c>
      <c r="R330" s="28">
        <v>16290</v>
      </c>
      <c r="S330" s="28">
        <f t="shared" si="70"/>
        <v>0.977716390423573</v>
      </c>
      <c r="T330" s="27">
        <v>101.2</v>
      </c>
      <c r="U330" s="27">
        <v>11.95</v>
      </c>
      <c r="V330" s="27">
        <f t="shared" si="71"/>
        <v>3.47058857697156</v>
      </c>
      <c r="W330" s="27">
        <v>43.7</v>
      </c>
      <c r="X330" s="28">
        <v>11546.93106072</v>
      </c>
      <c r="Y330" s="28">
        <f t="shared" si="72"/>
        <v>0.335352694882116</v>
      </c>
      <c r="Z330" s="27">
        <v>17603.360478</v>
      </c>
      <c r="AA330" s="27">
        <f t="shared" si="73"/>
        <v>0.511247044278321</v>
      </c>
      <c r="AB330" s="27">
        <v>15.95</v>
      </c>
      <c r="AC330" s="27">
        <v>30.06</v>
      </c>
      <c r="AD330" s="27">
        <f t="shared" si="74"/>
        <v>0.739483394833948</v>
      </c>
      <c r="AE330" s="27">
        <v>491.72</v>
      </c>
      <c r="AF330" s="27">
        <f t="shared" si="75"/>
        <v>0.120964329643296</v>
      </c>
      <c r="AG330" s="27">
        <v>394.56</v>
      </c>
      <c r="AH330" s="27">
        <v>4684.15</v>
      </c>
      <c r="AI330" s="27">
        <f t="shared" si="76"/>
        <v>8.4232998516273</v>
      </c>
      <c r="AJ330" s="27">
        <v>10.8</v>
      </c>
      <c r="AK330" s="29">
        <f t="shared" si="77"/>
        <v>0.00265682656826568</v>
      </c>
    </row>
    <row r="331" spans="1:37">
      <c r="A331" s="14">
        <v>24</v>
      </c>
      <c r="B331" s="14">
        <v>2018</v>
      </c>
      <c r="C331" s="27" t="s">
        <v>103</v>
      </c>
      <c r="D331" s="27">
        <v>120723</v>
      </c>
      <c r="E331" s="27">
        <v>4104</v>
      </c>
      <c r="F331" s="27">
        <f t="shared" si="65"/>
        <v>29.4159356725146</v>
      </c>
      <c r="G331" s="27">
        <v>5249417</v>
      </c>
      <c r="H331" s="27">
        <f t="shared" si="66"/>
        <v>1.33897303391421</v>
      </c>
      <c r="I331" s="27">
        <v>84.52001</v>
      </c>
      <c r="J331" s="27">
        <f t="shared" si="67"/>
        <v>0.215585872138106</v>
      </c>
      <c r="K331" s="27">
        <v>39204.8</v>
      </c>
      <c r="L331" s="27">
        <v>102622</v>
      </c>
      <c r="M331" s="27">
        <f t="shared" si="68"/>
        <v>25.0053606237817</v>
      </c>
      <c r="N331" s="27">
        <v>42121</v>
      </c>
      <c r="O331" s="27">
        <v>17821</v>
      </c>
      <c r="P331" s="27">
        <f t="shared" si="69"/>
        <v>2.36355984512654</v>
      </c>
      <c r="Q331" s="27">
        <v>17978</v>
      </c>
      <c r="R331" s="28">
        <v>18847.8</v>
      </c>
      <c r="S331" s="28">
        <f t="shared" si="70"/>
        <v>0.953851377879646</v>
      </c>
      <c r="T331" s="27">
        <v>101.5</v>
      </c>
      <c r="U331" s="27">
        <v>10.85</v>
      </c>
      <c r="V331" s="27">
        <f t="shared" si="71"/>
        <v>2.76751826306983</v>
      </c>
      <c r="W331" s="27">
        <v>44.3</v>
      </c>
      <c r="X331" s="28">
        <v>12401.49000846</v>
      </c>
      <c r="Y331" s="28">
        <f t="shared" si="72"/>
        <v>0.316325807259825</v>
      </c>
      <c r="Z331" s="27">
        <v>18442.561452</v>
      </c>
      <c r="AA331" s="27">
        <f t="shared" si="73"/>
        <v>0.470415904481084</v>
      </c>
      <c r="AB331" s="27">
        <v>16.12</v>
      </c>
      <c r="AC331" s="27">
        <v>31.85</v>
      </c>
      <c r="AD331" s="27">
        <f t="shared" si="74"/>
        <v>0.776072124756335</v>
      </c>
      <c r="AE331" s="27">
        <v>544.2</v>
      </c>
      <c r="AF331" s="27">
        <f t="shared" si="75"/>
        <v>0.132602339181287</v>
      </c>
      <c r="AG331" s="27">
        <v>468.15</v>
      </c>
      <c r="AH331" s="27">
        <v>4832.69</v>
      </c>
      <c r="AI331" s="27">
        <f t="shared" si="76"/>
        <v>9.68715146222911</v>
      </c>
      <c r="AJ331" s="27">
        <v>10.89</v>
      </c>
      <c r="AK331" s="29">
        <f t="shared" si="77"/>
        <v>0.00265350877192982</v>
      </c>
    </row>
    <row r="332" spans="1:37">
      <c r="A332" s="14">
        <v>24</v>
      </c>
      <c r="B332" s="14">
        <v>2019</v>
      </c>
      <c r="C332" s="27" t="s">
        <v>103</v>
      </c>
      <c r="D332" s="27">
        <v>126089</v>
      </c>
      <c r="E332" s="27">
        <v>4137</v>
      </c>
      <c r="F332" s="27">
        <f t="shared" si="65"/>
        <v>30.4783659656756</v>
      </c>
      <c r="G332" s="27">
        <v>5985139</v>
      </c>
      <c r="H332" s="27">
        <f t="shared" si="66"/>
        <v>1.40896087723139</v>
      </c>
      <c r="I332" s="27">
        <v>139.59</v>
      </c>
      <c r="J332" s="27">
        <f t="shared" si="67"/>
        <v>0.328608656963071</v>
      </c>
      <c r="K332" s="27">
        <v>42479.1</v>
      </c>
      <c r="L332" s="27">
        <v>98955</v>
      </c>
      <c r="M332" s="27">
        <f t="shared" si="68"/>
        <v>23.91950688905</v>
      </c>
      <c r="N332" s="27">
        <v>45620</v>
      </c>
      <c r="O332" s="27">
        <v>19568</v>
      </c>
      <c r="P332" s="27">
        <f t="shared" si="69"/>
        <v>2.33135731807032</v>
      </c>
      <c r="Q332" s="27">
        <v>20305</v>
      </c>
      <c r="R332" s="28">
        <v>19578.6</v>
      </c>
      <c r="S332" s="28">
        <f t="shared" si="70"/>
        <v>1.03710173352538</v>
      </c>
      <c r="T332" s="27">
        <v>102.6</v>
      </c>
      <c r="U332" s="27">
        <v>12.54</v>
      </c>
      <c r="V332" s="27">
        <f t="shared" si="71"/>
        <v>2.9520399443491</v>
      </c>
      <c r="W332" s="27">
        <v>44.5</v>
      </c>
      <c r="X332" s="28">
        <v>13321.772751735</v>
      </c>
      <c r="Y332" s="28">
        <f t="shared" si="72"/>
        <v>0.313607697708638</v>
      </c>
      <c r="Z332" s="27">
        <v>20521.036935</v>
      </c>
      <c r="AA332" s="27">
        <f t="shared" si="73"/>
        <v>0.483085492277379</v>
      </c>
      <c r="AB332" s="27">
        <v>16.66</v>
      </c>
      <c r="AC332" s="27">
        <v>33.43</v>
      </c>
      <c r="AD332" s="27">
        <f t="shared" si="74"/>
        <v>0.808073483200387</v>
      </c>
      <c r="AE332" s="27">
        <v>590.51</v>
      </c>
      <c r="AF332" s="27">
        <f t="shared" si="75"/>
        <v>0.14273869954073</v>
      </c>
      <c r="AG332" s="27">
        <v>507.89</v>
      </c>
      <c r="AH332" s="27">
        <v>5077.93</v>
      </c>
      <c r="AI332" s="27">
        <f t="shared" si="76"/>
        <v>10.0019102271989</v>
      </c>
      <c r="AJ332" s="27">
        <v>10.98</v>
      </c>
      <c r="AK332" s="29">
        <f t="shared" si="77"/>
        <v>0.00265409717186367</v>
      </c>
    </row>
    <row r="333" spans="1:37">
      <c r="A333" s="14">
        <v>24</v>
      </c>
      <c r="B333" s="14">
        <v>2020</v>
      </c>
      <c r="C333" s="27" t="s">
        <v>103</v>
      </c>
      <c r="D333" s="27">
        <v>140850</v>
      </c>
      <c r="E333" s="27">
        <v>4161</v>
      </c>
      <c r="F333" s="27">
        <f t="shared" si="65"/>
        <v>33.8500360490267</v>
      </c>
      <c r="G333" s="27">
        <v>6669131</v>
      </c>
      <c r="H333" s="27">
        <f t="shared" si="66"/>
        <v>1.52674579918502</v>
      </c>
      <c r="I333" s="27">
        <v>163.54</v>
      </c>
      <c r="J333" s="27">
        <f t="shared" si="67"/>
        <v>0.374387619614486</v>
      </c>
      <c r="K333" s="27">
        <v>43682</v>
      </c>
      <c r="L333" s="27">
        <v>145928</v>
      </c>
      <c r="M333" s="27">
        <f t="shared" si="68"/>
        <v>35.070415765441</v>
      </c>
      <c r="N333" s="27">
        <v>47160</v>
      </c>
      <c r="O333" s="27">
        <v>20880</v>
      </c>
      <c r="P333" s="27">
        <f t="shared" si="69"/>
        <v>2.25862068965517</v>
      </c>
      <c r="Q333" s="27">
        <v>21441.6</v>
      </c>
      <c r="R333" s="28">
        <v>19509.7</v>
      </c>
      <c r="S333" s="28">
        <f t="shared" si="70"/>
        <v>1.09902253750698</v>
      </c>
      <c r="T333" s="27">
        <v>102.2</v>
      </c>
      <c r="U333" s="27">
        <v>7.88</v>
      </c>
      <c r="V333" s="27">
        <f t="shared" si="71"/>
        <v>1.80394670573692</v>
      </c>
      <c r="W333" s="27">
        <v>44.6</v>
      </c>
      <c r="X333" s="28">
        <v>14042.190778272</v>
      </c>
      <c r="Y333" s="28">
        <f t="shared" si="72"/>
        <v>0.321464007560826</v>
      </c>
      <c r="Z333" s="27">
        <v>21745.02888</v>
      </c>
      <c r="AA333" s="27">
        <f t="shared" si="73"/>
        <v>0.497802959571448</v>
      </c>
      <c r="AB333" s="27">
        <v>17.11</v>
      </c>
      <c r="AC333" s="27">
        <v>35.1</v>
      </c>
      <c r="AD333" s="27">
        <f t="shared" si="74"/>
        <v>0.843547224224946</v>
      </c>
      <c r="AE333" s="27">
        <v>631.86</v>
      </c>
      <c r="AF333" s="27">
        <f t="shared" si="75"/>
        <v>0.151852919971161</v>
      </c>
      <c r="AG333" s="27">
        <v>572.34</v>
      </c>
      <c r="AH333" s="27">
        <v>5216.1</v>
      </c>
      <c r="AI333" s="27">
        <f t="shared" si="76"/>
        <v>10.9725657100132</v>
      </c>
      <c r="AJ333" s="27">
        <v>11.01</v>
      </c>
      <c r="AK333" s="29">
        <f t="shared" si="77"/>
        <v>0.00264599855803893</v>
      </c>
    </row>
    <row r="334" spans="1:37">
      <c r="A334" s="14">
        <v>24</v>
      </c>
      <c r="B334" s="14">
        <v>2021</v>
      </c>
      <c r="C334" s="27" t="s">
        <v>103</v>
      </c>
      <c r="D334" s="27">
        <v>186328</v>
      </c>
      <c r="E334" s="27">
        <v>4187</v>
      </c>
      <c r="F334" s="27">
        <f t="shared" si="65"/>
        <v>44.5015524241701</v>
      </c>
      <c r="G334" s="27">
        <v>7716534</v>
      </c>
      <c r="H334" s="27">
        <f t="shared" si="66"/>
        <v>1.55567127529605</v>
      </c>
      <c r="I334" s="27">
        <v>196.8</v>
      </c>
      <c r="J334" s="27">
        <f t="shared" si="67"/>
        <v>0.396753395991339</v>
      </c>
      <c r="K334" s="27">
        <v>49602.6</v>
      </c>
      <c r="L334" s="27">
        <v>153814</v>
      </c>
      <c r="M334" s="27">
        <f t="shared" si="68"/>
        <v>36.7360878910915</v>
      </c>
      <c r="N334" s="27">
        <v>51140</v>
      </c>
      <c r="O334" s="27">
        <v>23229</v>
      </c>
      <c r="P334" s="27">
        <f t="shared" si="69"/>
        <v>2.20155839683155</v>
      </c>
      <c r="Q334" s="27">
        <v>24268.2</v>
      </c>
      <c r="R334" s="28">
        <v>22434.5</v>
      </c>
      <c r="S334" s="28">
        <f t="shared" si="70"/>
        <v>1.0817357195391</v>
      </c>
      <c r="T334" s="27">
        <v>100.7</v>
      </c>
      <c r="U334" s="27">
        <v>6.51</v>
      </c>
      <c r="V334" s="27">
        <f t="shared" si="71"/>
        <v>1.31243120320306</v>
      </c>
      <c r="W334" s="27">
        <v>44.3</v>
      </c>
      <c r="X334" s="28">
        <v>18311.9376</v>
      </c>
      <c r="Y334" s="28">
        <f t="shared" si="72"/>
        <v>0.36917293851532</v>
      </c>
      <c r="Z334" s="27">
        <v>21754.458</v>
      </c>
      <c r="AA334" s="27">
        <f t="shared" si="73"/>
        <v>0.438574953732264</v>
      </c>
      <c r="AB334" s="27">
        <v>17.82</v>
      </c>
      <c r="AC334" s="27">
        <v>36.61</v>
      </c>
      <c r="AD334" s="27">
        <f t="shared" si="74"/>
        <v>0.874373059469787</v>
      </c>
      <c r="AE334" s="27">
        <v>675.27</v>
      </c>
      <c r="AF334" s="27">
        <f t="shared" si="75"/>
        <v>0.161277764509195</v>
      </c>
      <c r="AG334" s="27">
        <v>592.5</v>
      </c>
      <c r="AH334" s="27">
        <v>5204.72</v>
      </c>
      <c r="AI334" s="27">
        <f t="shared" si="76"/>
        <v>11.3838976928634</v>
      </c>
      <c r="AJ334" s="27">
        <v>11.1</v>
      </c>
      <c r="AK334" s="29">
        <f t="shared" si="77"/>
        <v>0.00265106281347027</v>
      </c>
    </row>
    <row r="335" spans="1:37">
      <c r="A335" s="14">
        <v>24</v>
      </c>
      <c r="B335" s="14">
        <v>2022</v>
      </c>
      <c r="C335" s="27" t="s">
        <v>103</v>
      </c>
      <c r="D335" s="27">
        <v>193782</v>
      </c>
      <c r="E335" s="27">
        <v>4188</v>
      </c>
      <c r="F335" s="27">
        <f t="shared" si="65"/>
        <v>46.2707736389685</v>
      </c>
      <c r="G335" s="27">
        <v>8485871</v>
      </c>
      <c r="H335" s="27">
        <f t="shared" si="66"/>
        <v>1.62877853188892</v>
      </c>
      <c r="I335" s="27">
        <v>259.52</v>
      </c>
      <c r="J335" s="27">
        <f t="shared" si="67"/>
        <v>0.498122826278897</v>
      </c>
      <c r="K335" s="27">
        <v>52099.6</v>
      </c>
      <c r="L335" s="27">
        <v>141536</v>
      </c>
      <c r="M335" s="27">
        <f t="shared" si="68"/>
        <v>33.7956064947469</v>
      </c>
      <c r="N335" s="27">
        <v>53817</v>
      </c>
      <c r="O335" s="27">
        <v>24987</v>
      </c>
      <c r="P335" s="27">
        <f t="shared" si="69"/>
        <v>2.15379997598751</v>
      </c>
      <c r="Q335" s="27">
        <v>26552.1</v>
      </c>
      <c r="R335" s="28">
        <v>22470</v>
      </c>
      <c r="S335" s="28">
        <f t="shared" si="70"/>
        <v>1.18166889185581</v>
      </c>
      <c r="T335" s="27">
        <v>101.9</v>
      </c>
      <c r="U335" s="27">
        <v>6</v>
      </c>
      <c r="V335" s="27">
        <f t="shared" si="71"/>
        <v>1.15164031969535</v>
      </c>
      <c r="W335" s="27">
        <v>44.1</v>
      </c>
      <c r="X335" s="28">
        <v>19958.35653</v>
      </c>
      <c r="Y335" s="28">
        <f t="shared" si="72"/>
        <v>0.383080801580051</v>
      </c>
      <c r="Z335" s="27">
        <v>26500.834</v>
      </c>
      <c r="AA335" s="27">
        <f t="shared" si="73"/>
        <v>0.508657148999225</v>
      </c>
      <c r="AB335" s="27">
        <v>17.26</v>
      </c>
      <c r="AC335" s="27">
        <v>37.96</v>
      </c>
      <c r="AD335" s="27">
        <f t="shared" si="74"/>
        <v>0.90639923591213</v>
      </c>
      <c r="AE335" s="27">
        <v>720.68</v>
      </c>
      <c r="AF335" s="27">
        <f t="shared" si="75"/>
        <v>0.172082139446036</v>
      </c>
      <c r="AG335" s="27">
        <v>717.23</v>
      </c>
      <c r="AH335" s="27">
        <v>5691.22</v>
      </c>
      <c r="AI335" s="27">
        <f t="shared" si="76"/>
        <v>12.6023945656643</v>
      </c>
      <c r="AJ335" s="27">
        <v>11.29</v>
      </c>
      <c r="AK335" s="29">
        <f t="shared" si="77"/>
        <v>0.00269579751671442</v>
      </c>
    </row>
    <row r="336" spans="1:37">
      <c r="A336" s="14">
        <v>24</v>
      </c>
      <c r="B336" s="14">
        <v>2023</v>
      </c>
      <c r="C336" s="27" t="s">
        <v>103</v>
      </c>
      <c r="D336" s="27">
        <v>211921</v>
      </c>
      <c r="E336" s="27">
        <v>4183</v>
      </c>
      <c r="F336" s="27">
        <f t="shared" si="65"/>
        <v>50.6624432225675</v>
      </c>
      <c r="G336" s="27">
        <v>9172900</v>
      </c>
      <c r="H336" s="27">
        <f t="shared" si="66"/>
        <v>1.67383493577754</v>
      </c>
      <c r="I336" s="27">
        <v>329</v>
      </c>
      <c r="J336" s="27">
        <f t="shared" si="67"/>
        <v>0.600346339620851</v>
      </c>
      <c r="K336" s="27">
        <v>54801.7</v>
      </c>
      <c r="L336" s="27">
        <v>120264</v>
      </c>
      <c r="M336" s="27">
        <f t="shared" si="68"/>
        <v>28.7506574229022</v>
      </c>
      <c r="N336" s="27">
        <v>56153</v>
      </c>
      <c r="O336" s="27">
        <v>26722</v>
      </c>
      <c r="P336" s="27">
        <f t="shared" si="69"/>
        <v>2.10137714242946</v>
      </c>
      <c r="Q336" s="27">
        <v>28078.8</v>
      </c>
      <c r="R336" s="28">
        <v>23502.8</v>
      </c>
      <c r="S336" s="28">
        <f t="shared" si="70"/>
        <v>1.19470020593291</v>
      </c>
      <c r="T336" s="27">
        <v>100</v>
      </c>
      <c r="U336" s="27">
        <v>5.69</v>
      </c>
      <c r="V336" s="27">
        <f t="shared" si="71"/>
        <v>1.03828895818925</v>
      </c>
      <c r="W336" s="27">
        <v>44.2</v>
      </c>
      <c r="X336" s="28">
        <v>19784.31492</v>
      </c>
      <c r="Y336" s="28">
        <f t="shared" si="72"/>
        <v>0.361016445110279</v>
      </c>
      <c r="Z336" s="27">
        <v>55640.7432</v>
      </c>
      <c r="AA336" s="27">
        <f t="shared" si="73"/>
        <v>1.0153105323375</v>
      </c>
      <c r="AB336" s="27">
        <v>17.11</v>
      </c>
      <c r="AC336" s="27">
        <v>39.71</v>
      </c>
      <c r="AD336" s="27">
        <f t="shared" si="74"/>
        <v>0.949318670810423</v>
      </c>
      <c r="AE336" s="27">
        <v>761.28</v>
      </c>
      <c r="AF336" s="27">
        <f t="shared" si="75"/>
        <v>0.181993784365288</v>
      </c>
      <c r="AG336" s="27">
        <v>767.1</v>
      </c>
      <c r="AH336" s="27">
        <v>5859.39</v>
      </c>
      <c r="AI336" s="27">
        <f t="shared" si="76"/>
        <v>13.0918064849754</v>
      </c>
      <c r="AJ336" s="27">
        <v>11.56</v>
      </c>
      <c r="AK336" s="29">
        <f t="shared" si="77"/>
        <v>0.00276356681807315</v>
      </c>
    </row>
    <row r="337" spans="1:37">
      <c r="A337" s="14">
        <v>24</v>
      </c>
      <c r="B337" s="14">
        <v>2024</v>
      </c>
      <c r="C337" s="27" t="s">
        <v>103</v>
      </c>
      <c r="D337" s="27">
        <v>216169</v>
      </c>
      <c r="E337" s="27">
        <v>4193</v>
      </c>
      <c r="F337" s="27">
        <f t="shared" si="65"/>
        <v>51.5547340806105</v>
      </c>
      <c r="G337" s="27">
        <v>9915411</v>
      </c>
      <c r="H337" s="27">
        <f t="shared" si="66"/>
        <v>1.71662730908398</v>
      </c>
      <c r="I337" s="27">
        <v>375.7626</v>
      </c>
      <c r="J337" s="27">
        <f t="shared" si="67"/>
        <v>0.650547255068299</v>
      </c>
      <c r="K337" s="27">
        <v>57761</v>
      </c>
      <c r="L337" s="27">
        <v>122246</v>
      </c>
      <c r="M337" s="27">
        <f t="shared" si="68"/>
        <v>29.1547817791557</v>
      </c>
      <c r="N337" s="27">
        <v>58763</v>
      </c>
      <c r="O337" s="27">
        <v>28525</v>
      </c>
      <c r="P337" s="27">
        <f t="shared" si="69"/>
        <v>2.06005258545136</v>
      </c>
      <c r="Q337" s="27">
        <v>29760.2</v>
      </c>
      <c r="R337" s="28">
        <v>24713.2</v>
      </c>
      <c r="S337" s="28">
        <f t="shared" si="70"/>
        <v>1.20422284447178</v>
      </c>
      <c r="T337" s="27">
        <v>99.9</v>
      </c>
      <c r="U337" s="27">
        <v>5.3595542858</v>
      </c>
      <c r="V337" s="27">
        <f t="shared" si="71"/>
        <v>0.927884608265092</v>
      </c>
      <c r="W337" s="27">
        <v>44.4991953257137</v>
      </c>
      <c r="X337" s="28">
        <v>19916.54622</v>
      </c>
      <c r="Y337" s="28">
        <f t="shared" si="72"/>
        <v>0.344809581205312</v>
      </c>
      <c r="Z337" s="27">
        <v>112694.199199875</v>
      </c>
      <c r="AA337" s="27">
        <f t="shared" si="73"/>
        <v>1.95104307750688</v>
      </c>
      <c r="AB337" s="27">
        <v>20.44</v>
      </c>
      <c r="AC337" s="27">
        <v>41.0379</v>
      </c>
      <c r="AD337" s="27">
        <f t="shared" si="74"/>
        <v>0.97872406391605</v>
      </c>
      <c r="AE337" s="27">
        <v>801.9124</v>
      </c>
      <c r="AF337" s="27">
        <f t="shared" si="75"/>
        <v>0.191250274266635</v>
      </c>
      <c r="AG337" s="27">
        <v>843.8946</v>
      </c>
      <c r="AH337" s="27">
        <v>6081.11</v>
      </c>
      <c r="AI337" s="27">
        <f t="shared" si="76"/>
        <v>13.8773118723391</v>
      </c>
      <c r="AJ337" s="27">
        <v>11.6365</v>
      </c>
      <c r="AK337" s="29">
        <f t="shared" si="77"/>
        <v>0.00277522060577152</v>
      </c>
    </row>
    <row r="338" spans="1:37">
      <c r="A338" s="14">
        <v>25</v>
      </c>
      <c r="B338" s="14">
        <v>2011</v>
      </c>
      <c r="C338" s="27" t="s">
        <v>104</v>
      </c>
      <c r="D338" s="27">
        <v>22</v>
      </c>
      <c r="E338" s="27">
        <v>309</v>
      </c>
      <c r="F338" s="27">
        <f t="shared" si="65"/>
        <v>0.0711974110032362</v>
      </c>
      <c r="G338" s="27">
        <v>1637</v>
      </c>
      <c r="H338" s="27">
        <f t="shared" si="66"/>
        <v>0.0263692010309278</v>
      </c>
      <c r="I338" s="27">
        <v>0.04</v>
      </c>
      <c r="J338" s="27">
        <f t="shared" si="67"/>
        <v>0.00644329896907217</v>
      </c>
      <c r="K338" s="27">
        <v>620.8</v>
      </c>
      <c r="L338" s="27">
        <v>142</v>
      </c>
      <c r="M338" s="27">
        <f t="shared" si="68"/>
        <v>0.459546925566343</v>
      </c>
      <c r="N338" s="27">
        <v>16496</v>
      </c>
      <c r="O338" s="27">
        <v>4886</v>
      </c>
      <c r="P338" s="27">
        <f t="shared" si="69"/>
        <v>3.37617683176422</v>
      </c>
      <c r="Q338" s="27">
        <v>355.4</v>
      </c>
      <c r="R338" s="28">
        <v>195.6</v>
      </c>
      <c r="S338" s="28">
        <f t="shared" si="70"/>
        <v>1.81697341513292</v>
      </c>
      <c r="T338" s="27">
        <v>105</v>
      </c>
      <c r="U338" s="27">
        <v>0.42</v>
      </c>
      <c r="V338" s="27">
        <f t="shared" si="71"/>
        <v>6.76546391752577</v>
      </c>
      <c r="W338" s="27">
        <v>24.1</v>
      </c>
      <c r="X338" s="28">
        <v>87.734272384</v>
      </c>
      <c r="Y338" s="28">
        <f t="shared" si="72"/>
        <v>0.141324536701031</v>
      </c>
      <c r="Z338" s="27">
        <v>46.890888</v>
      </c>
      <c r="AA338" s="27">
        <f t="shared" si="73"/>
        <v>0.0755330025773196</v>
      </c>
      <c r="AB338" s="27">
        <v>15.51</v>
      </c>
      <c r="AC338" s="27">
        <v>2.22</v>
      </c>
      <c r="AD338" s="27">
        <f t="shared" si="74"/>
        <v>0.718446601941748</v>
      </c>
      <c r="AE338" s="27">
        <v>13.09</v>
      </c>
      <c r="AF338" s="27">
        <f t="shared" si="75"/>
        <v>0.0423624595469256</v>
      </c>
      <c r="AG338" s="27">
        <v>57.68</v>
      </c>
      <c r="AH338" s="27">
        <v>758.11</v>
      </c>
      <c r="AI338" s="27">
        <f t="shared" si="76"/>
        <v>7.60839456015618</v>
      </c>
      <c r="AJ338" s="27">
        <v>6.31</v>
      </c>
      <c r="AK338" s="29">
        <f t="shared" si="77"/>
        <v>0.02042071197411</v>
      </c>
    </row>
    <row r="339" spans="1:37">
      <c r="A339" s="14">
        <v>25</v>
      </c>
      <c r="B339" s="14">
        <v>2012</v>
      </c>
      <c r="C339" s="27" t="s">
        <v>104</v>
      </c>
      <c r="D339" s="27">
        <v>78</v>
      </c>
      <c r="E339" s="27">
        <v>315</v>
      </c>
      <c r="F339" s="27">
        <f t="shared" si="65"/>
        <v>0.247619047619048</v>
      </c>
      <c r="G339" s="27">
        <v>5312</v>
      </c>
      <c r="H339" s="27">
        <f t="shared" si="66"/>
        <v>0.0736652336707808</v>
      </c>
      <c r="I339" s="27">
        <v>0.04</v>
      </c>
      <c r="J339" s="27">
        <f t="shared" si="67"/>
        <v>0.00554708084870337</v>
      </c>
      <c r="K339" s="27">
        <v>721.1</v>
      </c>
      <c r="L339" s="27">
        <v>133</v>
      </c>
      <c r="M339" s="27">
        <f t="shared" si="68"/>
        <v>0.422222222222222</v>
      </c>
      <c r="N339" s="27">
        <v>18362</v>
      </c>
      <c r="O339" s="27">
        <v>5698</v>
      </c>
      <c r="P339" s="27">
        <f t="shared" si="69"/>
        <v>3.22253422253422</v>
      </c>
      <c r="Q339" s="27">
        <v>419.7</v>
      </c>
      <c r="R339" s="28">
        <v>226.1</v>
      </c>
      <c r="S339" s="28">
        <f t="shared" si="70"/>
        <v>1.8562582927908</v>
      </c>
      <c r="T339" s="27">
        <v>103.5</v>
      </c>
      <c r="U339" s="27">
        <v>0.42</v>
      </c>
      <c r="V339" s="27">
        <f t="shared" si="71"/>
        <v>5.82443489113854</v>
      </c>
      <c r="W339" s="27">
        <v>32.4</v>
      </c>
      <c r="X339" s="28">
        <v>216.1488375</v>
      </c>
      <c r="Y339" s="28">
        <f t="shared" si="72"/>
        <v>0.299748769241437</v>
      </c>
      <c r="Z339" s="27">
        <v>71.394375</v>
      </c>
      <c r="AA339" s="27">
        <f t="shared" si="73"/>
        <v>0.0990075925669116</v>
      </c>
      <c r="AB339" s="27">
        <v>16.17</v>
      </c>
      <c r="AC339" s="27">
        <v>2.16</v>
      </c>
      <c r="AD339" s="27">
        <f t="shared" si="74"/>
        <v>0.685714285714286</v>
      </c>
      <c r="AE339" s="27">
        <v>15.22</v>
      </c>
      <c r="AF339" s="27">
        <f t="shared" si="75"/>
        <v>0.0483174603174603</v>
      </c>
      <c r="AG339" s="27">
        <v>65.54</v>
      </c>
      <c r="AH339" s="27">
        <v>905.34</v>
      </c>
      <c r="AI339" s="27">
        <f t="shared" si="76"/>
        <v>7.23926922482161</v>
      </c>
      <c r="AJ339" s="27">
        <v>6.52</v>
      </c>
      <c r="AK339" s="29">
        <f t="shared" si="77"/>
        <v>0.0206984126984127</v>
      </c>
    </row>
    <row r="340" spans="1:37">
      <c r="A340" s="14">
        <v>25</v>
      </c>
      <c r="B340" s="14">
        <v>2013</v>
      </c>
      <c r="C340" s="27" t="s">
        <v>104</v>
      </c>
      <c r="D340" s="27">
        <v>81</v>
      </c>
      <c r="E340" s="27">
        <v>317</v>
      </c>
      <c r="F340" s="27">
        <f t="shared" si="65"/>
        <v>0.255520504731861</v>
      </c>
      <c r="G340" s="27">
        <v>4617</v>
      </c>
      <c r="H340" s="27">
        <f t="shared" si="66"/>
        <v>0.0549446626204927</v>
      </c>
      <c r="I340" s="27">
        <v>0.04</v>
      </c>
      <c r="J340" s="27">
        <f t="shared" si="67"/>
        <v>0.00476020468880162</v>
      </c>
      <c r="K340" s="27">
        <v>840.3</v>
      </c>
      <c r="L340" s="27">
        <v>121</v>
      </c>
      <c r="M340" s="27">
        <f t="shared" si="68"/>
        <v>0.381703470031546</v>
      </c>
      <c r="N340" s="27">
        <v>20394</v>
      </c>
      <c r="O340" s="27">
        <v>6553</v>
      </c>
      <c r="P340" s="27">
        <f t="shared" si="69"/>
        <v>3.11216236838089</v>
      </c>
      <c r="Q340" s="27">
        <v>488.3</v>
      </c>
      <c r="R340" s="28">
        <v>270.8</v>
      </c>
      <c r="S340" s="28">
        <f t="shared" si="70"/>
        <v>1.80317577548006</v>
      </c>
      <c r="T340" s="27">
        <v>103.6</v>
      </c>
      <c r="U340" s="27">
        <v>0.42</v>
      </c>
      <c r="V340" s="27">
        <f t="shared" si="71"/>
        <v>4.9982149232417</v>
      </c>
      <c r="W340" s="27">
        <v>18.1</v>
      </c>
      <c r="X340" s="28">
        <v>205.577638188</v>
      </c>
      <c r="Y340" s="28">
        <f t="shared" si="72"/>
        <v>0.24464790930382</v>
      </c>
      <c r="Z340" s="27">
        <v>81.192852</v>
      </c>
      <c r="AA340" s="27">
        <f t="shared" si="73"/>
        <v>0.096623648696894</v>
      </c>
      <c r="AB340" s="27">
        <v>15.69</v>
      </c>
      <c r="AC340" s="27">
        <v>2.47</v>
      </c>
      <c r="AD340" s="27">
        <f t="shared" si="74"/>
        <v>0.779179810725552</v>
      </c>
      <c r="AE340" s="27">
        <v>19.54</v>
      </c>
      <c r="AF340" s="27">
        <f t="shared" si="75"/>
        <v>0.0616403785488959</v>
      </c>
      <c r="AG340" s="27">
        <v>72.94</v>
      </c>
      <c r="AH340" s="27">
        <v>1014.31</v>
      </c>
      <c r="AI340" s="27">
        <f t="shared" si="76"/>
        <v>7.19109542447575</v>
      </c>
      <c r="AJ340" s="27">
        <v>7.06</v>
      </c>
      <c r="AK340" s="29">
        <f t="shared" si="77"/>
        <v>0.0222712933753943</v>
      </c>
    </row>
    <row r="341" spans="1:37">
      <c r="A341" s="14">
        <v>25</v>
      </c>
      <c r="B341" s="14">
        <v>2014</v>
      </c>
      <c r="C341" s="27" t="s">
        <v>104</v>
      </c>
      <c r="D341" s="27">
        <v>130</v>
      </c>
      <c r="E341" s="27">
        <v>325</v>
      </c>
      <c r="F341" s="27">
        <f t="shared" si="65"/>
        <v>0.4</v>
      </c>
      <c r="G341" s="27">
        <v>2943</v>
      </c>
      <c r="H341" s="27">
        <f t="shared" si="66"/>
        <v>0.0308232090490155</v>
      </c>
      <c r="I341" s="27">
        <v>0.04</v>
      </c>
      <c r="J341" s="27">
        <f t="shared" si="67"/>
        <v>0.00418935902806871</v>
      </c>
      <c r="K341" s="27">
        <v>954.8</v>
      </c>
      <c r="L341" s="27">
        <v>146</v>
      </c>
      <c r="M341" s="27">
        <f t="shared" si="68"/>
        <v>0.449230769230769</v>
      </c>
      <c r="N341" s="27">
        <v>22016</v>
      </c>
      <c r="O341" s="27">
        <v>7359</v>
      </c>
      <c r="P341" s="27">
        <f t="shared" si="69"/>
        <v>2.99171083027585</v>
      </c>
      <c r="Q341" s="27">
        <v>556.4</v>
      </c>
      <c r="R341" s="28">
        <v>310.3</v>
      </c>
      <c r="S341" s="28">
        <f t="shared" si="70"/>
        <v>1.79310344827586</v>
      </c>
      <c r="T341" s="27">
        <v>102.9</v>
      </c>
      <c r="U341" s="27">
        <v>0.42</v>
      </c>
      <c r="V341" s="27">
        <f t="shared" si="71"/>
        <v>4.39882697947214</v>
      </c>
      <c r="W341" s="27">
        <v>43.8</v>
      </c>
      <c r="X341" s="28">
        <v>138.516884316</v>
      </c>
      <c r="Y341" s="28">
        <f t="shared" si="72"/>
        <v>0.145074239962296</v>
      </c>
      <c r="Z341" s="27">
        <v>81.576384</v>
      </c>
      <c r="AA341" s="27">
        <f t="shared" si="73"/>
        <v>0.0854381901968999</v>
      </c>
      <c r="AB341" s="27">
        <v>13.93</v>
      </c>
      <c r="AC341" s="27">
        <v>2.65</v>
      </c>
      <c r="AD341" s="27">
        <f t="shared" si="74"/>
        <v>0.815384615384615</v>
      </c>
      <c r="AE341" s="27">
        <v>23.01</v>
      </c>
      <c r="AF341" s="27">
        <f t="shared" si="75"/>
        <v>0.0708</v>
      </c>
      <c r="AG341" s="27">
        <v>85.98</v>
      </c>
      <c r="AH341" s="27">
        <v>1185.51</v>
      </c>
      <c r="AI341" s="27">
        <f t="shared" si="76"/>
        <v>7.25257484120758</v>
      </c>
      <c r="AJ341" s="27">
        <v>7.55</v>
      </c>
      <c r="AK341" s="29">
        <f t="shared" si="77"/>
        <v>0.0232307692307692</v>
      </c>
    </row>
    <row r="342" spans="1:37">
      <c r="A342" s="14">
        <v>25</v>
      </c>
      <c r="B342" s="14">
        <v>2015</v>
      </c>
      <c r="C342" s="27" t="s">
        <v>104</v>
      </c>
      <c r="D342" s="27">
        <v>43</v>
      </c>
      <c r="E342" s="27">
        <v>330</v>
      </c>
      <c r="F342" s="27">
        <f t="shared" si="65"/>
        <v>0.13030303030303</v>
      </c>
      <c r="G342" s="27">
        <v>2602</v>
      </c>
      <c r="H342" s="27">
        <f t="shared" si="66"/>
        <v>0.0244640842421963</v>
      </c>
      <c r="I342" s="27">
        <v>0.04</v>
      </c>
      <c r="J342" s="27">
        <f t="shared" si="67"/>
        <v>0.00376081233546446</v>
      </c>
      <c r="K342" s="27">
        <v>1063.6</v>
      </c>
      <c r="L342" s="27">
        <v>198</v>
      </c>
      <c r="M342" s="27">
        <f t="shared" si="68"/>
        <v>0.6</v>
      </c>
      <c r="N342" s="27">
        <v>25457</v>
      </c>
      <c r="O342" s="27">
        <v>8244</v>
      </c>
      <c r="P342" s="27">
        <f t="shared" si="69"/>
        <v>3.08794274623969</v>
      </c>
      <c r="Q342" s="27">
        <v>628.2</v>
      </c>
      <c r="R342" s="28">
        <v>341.8</v>
      </c>
      <c r="S342" s="28">
        <f t="shared" si="70"/>
        <v>1.83791691047396</v>
      </c>
      <c r="T342" s="27">
        <v>102</v>
      </c>
      <c r="U342" s="27">
        <v>0.54</v>
      </c>
      <c r="V342" s="27">
        <f t="shared" si="71"/>
        <v>5.07709665287702</v>
      </c>
      <c r="W342" s="27">
        <v>42.6</v>
      </c>
      <c r="X342" s="28">
        <v>56.917548276</v>
      </c>
      <c r="Y342" s="28">
        <f t="shared" si="72"/>
        <v>0.0535140544151937</v>
      </c>
      <c r="Z342" s="27">
        <v>124.381148</v>
      </c>
      <c r="AA342" s="27">
        <f t="shared" si="73"/>
        <v>0.116943538924408</v>
      </c>
      <c r="AB342" s="27">
        <v>14.35</v>
      </c>
      <c r="AC342" s="27">
        <v>2.91</v>
      </c>
      <c r="AD342" s="27">
        <f t="shared" si="74"/>
        <v>0.881818181818182</v>
      </c>
      <c r="AE342" s="27">
        <v>26.74</v>
      </c>
      <c r="AF342" s="27">
        <f t="shared" si="75"/>
        <v>0.081030303030303</v>
      </c>
      <c r="AG342" s="27">
        <v>103</v>
      </c>
      <c r="AH342" s="27">
        <v>1381.46</v>
      </c>
      <c r="AI342" s="27">
        <f t="shared" si="76"/>
        <v>7.45588001100285</v>
      </c>
      <c r="AJ342" s="27">
        <v>7.83</v>
      </c>
      <c r="AK342" s="29">
        <f t="shared" si="77"/>
        <v>0.0237272727272727</v>
      </c>
    </row>
    <row r="343" spans="1:37">
      <c r="A343" s="14">
        <v>25</v>
      </c>
      <c r="B343" s="14">
        <v>2016</v>
      </c>
      <c r="C343" s="27" t="s">
        <v>104</v>
      </c>
      <c r="D343" s="27">
        <v>208</v>
      </c>
      <c r="E343" s="27">
        <v>340</v>
      </c>
      <c r="F343" s="27">
        <f t="shared" si="65"/>
        <v>0.611764705882353</v>
      </c>
      <c r="G343" s="27">
        <v>4003</v>
      </c>
      <c r="H343" s="27">
        <f t="shared" si="66"/>
        <v>0.033430766661099</v>
      </c>
      <c r="I343" s="27">
        <v>0.04</v>
      </c>
      <c r="J343" s="27">
        <f t="shared" si="67"/>
        <v>0.00334057123768164</v>
      </c>
      <c r="K343" s="27">
        <v>1197.4</v>
      </c>
      <c r="L343" s="27">
        <v>245</v>
      </c>
      <c r="M343" s="27">
        <f t="shared" si="68"/>
        <v>0.720588235294118</v>
      </c>
      <c r="N343" s="27">
        <v>27802</v>
      </c>
      <c r="O343" s="27">
        <v>9094</v>
      </c>
      <c r="P343" s="27">
        <f t="shared" si="69"/>
        <v>3.05718055861007</v>
      </c>
      <c r="Q343" s="27">
        <v>696.4</v>
      </c>
      <c r="R343" s="28">
        <v>390.4</v>
      </c>
      <c r="S343" s="28">
        <f t="shared" si="70"/>
        <v>1.78381147540984</v>
      </c>
      <c r="T343" s="27">
        <v>102.5</v>
      </c>
      <c r="U343" s="27">
        <v>0.35</v>
      </c>
      <c r="V343" s="27">
        <f t="shared" si="71"/>
        <v>2.92299983297144</v>
      </c>
      <c r="W343" s="27">
        <v>32.6</v>
      </c>
      <c r="X343" s="28">
        <v>51.937605006</v>
      </c>
      <c r="Y343" s="28">
        <f t="shared" si="72"/>
        <v>0.0433753173592784</v>
      </c>
      <c r="Z343" s="27">
        <v>150.049557</v>
      </c>
      <c r="AA343" s="27">
        <f t="shared" si="73"/>
        <v>0.125312808585268</v>
      </c>
      <c r="AB343" s="27">
        <v>15.35</v>
      </c>
      <c r="AC343" s="27">
        <v>2.92</v>
      </c>
      <c r="AD343" s="27">
        <f t="shared" si="74"/>
        <v>0.858823529411765</v>
      </c>
      <c r="AE343" s="27">
        <v>31.16</v>
      </c>
      <c r="AF343" s="27">
        <f t="shared" si="75"/>
        <v>0.0916470588235294</v>
      </c>
      <c r="AG343" s="27">
        <v>208.47</v>
      </c>
      <c r="AH343" s="27">
        <v>1587.98</v>
      </c>
      <c r="AI343" s="27">
        <f t="shared" si="76"/>
        <v>13.1279990931876</v>
      </c>
      <c r="AJ343" s="27">
        <v>8.21</v>
      </c>
      <c r="AK343" s="29">
        <f t="shared" si="77"/>
        <v>0.0241470588235294</v>
      </c>
    </row>
    <row r="344" spans="1:37">
      <c r="A344" s="14">
        <v>25</v>
      </c>
      <c r="B344" s="14">
        <v>2017</v>
      </c>
      <c r="C344" s="27" t="s">
        <v>104</v>
      </c>
      <c r="D344" s="27">
        <v>202</v>
      </c>
      <c r="E344" s="27">
        <v>349</v>
      </c>
      <c r="F344" s="27">
        <f t="shared" si="65"/>
        <v>0.578796561604584</v>
      </c>
      <c r="G344" s="27">
        <v>3186</v>
      </c>
      <c r="H344" s="27">
        <f t="shared" si="66"/>
        <v>0.0230702389572773</v>
      </c>
      <c r="I344" s="27">
        <v>0.04</v>
      </c>
      <c r="J344" s="27">
        <f t="shared" si="67"/>
        <v>0.00289645184648805</v>
      </c>
      <c r="K344" s="27">
        <v>1381</v>
      </c>
      <c r="L344" s="27">
        <v>420</v>
      </c>
      <c r="M344" s="27">
        <f t="shared" si="68"/>
        <v>1.20343839541547</v>
      </c>
      <c r="N344" s="27">
        <v>30671</v>
      </c>
      <c r="O344" s="27">
        <v>10330</v>
      </c>
      <c r="P344" s="27">
        <f t="shared" si="69"/>
        <v>2.96911907066796</v>
      </c>
      <c r="Q344" s="27">
        <v>793.2</v>
      </c>
      <c r="R344" s="28">
        <v>469.6</v>
      </c>
      <c r="S344" s="28">
        <f t="shared" si="70"/>
        <v>1.68909710391823</v>
      </c>
      <c r="T344" s="27">
        <v>101.6</v>
      </c>
      <c r="U344" s="27">
        <v>0.3</v>
      </c>
      <c r="V344" s="27">
        <f t="shared" si="71"/>
        <v>2.17233888486604</v>
      </c>
      <c r="W344" s="27">
        <v>34.8</v>
      </c>
      <c r="X344" s="28">
        <v>58.2984171</v>
      </c>
      <c r="Y344" s="28">
        <f t="shared" si="72"/>
        <v>0.0422146394641564</v>
      </c>
      <c r="Z344" s="27">
        <v>204.647058</v>
      </c>
      <c r="AA344" s="27">
        <f t="shared" si="73"/>
        <v>0.148187587255612</v>
      </c>
      <c r="AB344" s="27">
        <v>15.49</v>
      </c>
      <c r="AC344" s="27">
        <v>3.34</v>
      </c>
      <c r="AD344" s="27">
        <f t="shared" si="74"/>
        <v>0.95702005730659</v>
      </c>
      <c r="AE344" s="27">
        <v>35.94</v>
      </c>
      <c r="AF344" s="27">
        <f t="shared" si="75"/>
        <v>0.10297994269341</v>
      </c>
      <c r="AG344" s="27">
        <v>155.86</v>
      </c>
      <c r="AH344" s="27">
        <v>1681.94</v>
      </c>
      <c r="AI344" s="27">
        <f t="shared" si="76"/>
        <v>9.26668014316801</v>
      </c>
      <c r="AJ344" s="27">
        <v>8.93</v>
      </c>
      <c r="AK344" s="29">
        <f t="shared" si="77"/>
        <v>0.0255873925501433</v>
      </c>
    </row>
    <row r="345" spans="1:37">
      <c r="A345" s="14">
        <v>25</v>
      </c>
      <c r="B345" s="14">
        <v>2018</v>
      </c>
      <c r="C345" s="27" t="s">
        <v>104</v>
      </c>
      <c r="D345" s="27">
        <v>326</v>
      </c>
      <c r="E345" s="27">
        <v>354</v>
      </c>
      <c r="F345" s="27">
        <f t="shared" si="65"/>
        <v>0.92090395480226</v>
      </c>
      <c r="G345" s="27">
        <v>8625</v>
      </c>
      <c r="H345" s="27">
        <f t="shared" si="66"/>
        <v>0.0544679507420272</v>
      </c>
      <c r="I345" s="27">
        <v>0.04</v>
      </c>
      <c r="J345" s="27">
        <f t="shared" si="67"/>
        <v>0.00252604988948532</v>
      </c>
      <c r="K345" s="27">
        <v>1583.5</v>
      </c>
      <c r="L345" s="27">
        <v>755</v>
      </c>
      <c r="M345" s="27">
        <f t="shared" si="68"/>
        <v>2.13276836158192</v>
      </c>
      <c r="N345" s="27">
        <v>33797</v>
      </c>
      <c r="O345" s="27">
        <v>11450</v>
      </c>
      <c r="P345" s="27">
        <f t="shared" si="69"/>
        <v>2.95170305676856</v>
      </c>
      <c r="Q345" s="27">
        <v>872.4</v>
      </c>
      <c r="R345" s="28">
        <v>582.7</v>
      </c>
      <c r="S345" s="28">
        <f t="shared" si="70"/>
        <v>1.49716835421315</v>
      </c>
      <c r="T345" s="27">
        <v>101.7</v>
      </c>
      <c r="U345" s="27">
        <v>0.36</v>
      </c>
      <c r="V345" s="27">
        <f t="shared" si="71"/>
        <v>2.27344490053679</v>
      </c>
      <c r="W345" s="27">
        <v>37.3</v>
      </c>
      <c r="X345" s="28">
        <v>47.855580972</v>
      </c>
      <c r="Y345" s="28">
        <f t="shared" si="72"/>
        <v>0.0302213962563941</v>
      </c>
      <c r="Z345" s="27">
        <v>174.633186</v>
      </c>
      <c r="AA345" s="27">
        <f t="shared" si="73"/>
        <v>0.110283035048942</v>
      </c>
      <c r="AB345" s="27">
        <v>14.92</v>
      </c>
      <c r="AC345" s="27">
        <v>3.68</v>
      </c>
      <c r="AD345" s="27">
        <f t="shared" si="74"/>
        <v>1.03954802259887</v>
      </c>
      <c r="AE345" s="27">
        <v>42.33</v>
      </c>
      <c r="AF345" s="27">
        <f t="shared" si="75"/>
        <v>0.119576271186441</v>
      </c>
      <c r="AG345" s="27">
        <v>107.92</v>
      </c>
      <c r="AH345" s="27">
        <v>1970.68</v>
      </c>
      <c r="AI345" s="27">
        <f t="shared" si="76"/>
        <v>5.47628229849595</v>
      </c>
      <c r="AJ345" s="27">
        <v>9.78</v>
      </c>
      <c r="AK345" s="29">
        <f t="shared" si="77"/>
        <v>0.0276271186440678</v>
      </c>
    </row>
    <row r="346" spans="1:37">
      <c r="A346" s="14">
        <v>25</v>
      </c>
      <c r="B346" s="14">
        <v>2019</v>
      </c>
      <c r="C346" s="27" t="s">
        <v>104</v>
      </c>
      <c r="D346" s="27">
        <v>264</v>
      </c>
      <c r="E346" s="27">
        <v>361</v>
      </c>
      <c r="F346" s="27">
        <f t="shared" si="65"/>
        <v>0.731301939058172</v>
      </c>
      <c r="G346" s="27">
        <v>5574</v>
      </c>
      <c r="H346" s="27">
        <f t="shared" si="66"/>
        <v>0.0318459692624122</v>
      </c>
      <c r="I346" s="27">
        <v>0.96</v>
      </c>
      <c r="J346" s="27">
        <f t="shared" si="67"/>
        <v>0.0548477403873622</v>
      </c>
      <c r="K346" s="27">
        <v>1750.3</v>
      </c>
      <c r="L346" s="27">
        <v>1020</v>
      </c>
      <c r="M346" s="27">
        <f t="shared" si="68"/>
        <v>2.82548476454294</v>
      </c>
      <c r="N346" s="27">
        <v>37410</v>
      </c>
      <c r="O346" s="27">
        <v>12951</v>
      </c>
      <c r="P346" s="27">
        <f t="shared" si="69"/>
        <v>2.88858003242993</v>
      </c>
      <c r="Q346" s="27">
        <v>973.4</v>
      </c>
      <c r="R346" s="28">
        <v>638.8</v>
      </c>
      <c r="S346" s="28">
        <f t="shared" si="70"/>
        <v>1.52379461490294</v>
      </c>
      <c r="T346" s="27">
        <v>102.3</v>
      </c>
      <c r="U346" s="27">
        <v>0.34</v>
      </c>
      <c r="V346" s="27">
        <f t="shared" si="71"/>
        <v>1.94252413871908</v>
      </c>
      <c r="W346" s="27">
        <v>37.6</v>
      </c>
      <c r="X346" s="28">
        <v>48.487004055</v>
      </c>
      <c r="Y346" s="28">
        <f t="shared" si="72"/>
        <v>0.0277021105267668</v>
      </c>
      <c r="Z346" s="27">
        <v>183.845025</v>
      </c>
      <c r="AA346" s="27">
        <f t="shared" si="73"/>
        <v>0.105036293778209</v>
      </c>
      <c r="AB346" s="27">
        <v>15.48</v>
      </c>
      <c r="AC346" s="27">
        <v>3.88</v>
      </c>
      <c r="AD346" s="27">
        <f t="shared" si="74"/>
        <v>1.07479224376731</v>
      </c>
      <c r="AE346" s="27">
        <v>47.82</v>
      </c>
      <c r="AF346" s="27">
        <f t="shared" si="75"/>
        <v>0.132465373961219</v>
      </c>
      <c r="AG346" s="27">
        <v>155.78</v>
      </c>
      <c r="AH346" s="27">
        <v>2187.75</v>
      </c>
      <c r="AI346" s="27">
        <f t="shared" si="76"/>
        <v>7.12055765055422</v>
      </c>
      <c r="AJ346" s="27">
        <v>10.4</v>
      </c>
      <c r="AK346" s="29">
        <f t="shared" si="77"/>
        <v>0.028808864265928</v>
      </c>
    </row>
    <row r="347" spans="1:37">
      <c r="A347" s="14">
        <v>25</v>
      </c>
      <c r="B347" s="14">
        <v>2020</v>
      </c>
      <c r="C347" s="27" t="s">
        <v>104</v>
      </c>
      <c r="D347" s="27">
        <v>190</v>
      </c>
      <c r="E347" s="27">
        <v>366</v>
      </c>
      <c r="F347" s="27">
        <f t="shared" si="65"/>
        <v>0.519125683060109</v>
      </c>
      <c r="G347" s="27">
        <v>8944</v>
      </c>
      <c r="H347" s="27">
        <f t="shared" si="66"/>
        <v>0.0457142857142857</v>
      </c>
      <c r="I347" s="27">
        <v>0.78</v>
      </c>
      <c r="J347" s="27">
        <f t="shared" si="67"/>
        <v>0.0398671096345515</v>
      </c>
      <c r="K347" s="27">
        <v>1956.5</v>
      </c>
      <c r="L347" s="27">
        <v>1702</v>
      </c>
      <c r="M347" s="27">
        <f t="shared" si="68"/>
        <v>4.65027322404372</v>
      </c>
      <c r="N347" s="27">
        <v>41156</v>
      </c>
      <c r="O347" s="27">
        <v>14598</v>
      </c>
      <c r="P347" s="27">
        <f t="shared" si="69"/>
        <v>2.81929031374161</v>
      </c>
      <c r="Q347" s="27">
        <v>1098.2</v>
      </c>
      <c r="R347" s="28">
        <v>708</v>
      </c>
      <c r="S347" s="28">
        <f t="shared" si="70"/>
        <v>1.55112994350282</v>
      </c>
      <c r="T347" s="27">
        <v>102.2</v>
      </c>
      <c r="U347" s="27">
        <v>0.57</v>
      </c>
      <c r="V347" s="27">
        <f t="shared" si="71"/>
        <v>2.91336570406338</v>
      </c>
      <c r="W347" s="27">
        <v>38.1</v>
      </c>
      <c r="X347" s="28">
        <v>21.419255232</v>
      </c>
      <c r="Y347" s="28">
        <f t="shared" si="72"/>
        <v>0.0109477409823665</v>
      </c>
      <c r="Z347" s="27">
        <v>197.202384</v>
      </c>
      <c r="AA347" s="27">
        <f t="shared" si="73"/>
        <v>0.100793449527217</v>
      </c>
      <c r="AB347" s="27">
        <v>15.96</v>
      </c>
      <c r="AC347" s="27">
        <v>4.1</v>
      </c>
      <c r="AD347" s="27">
        <f t="shared" si="74"/>
        <v>1.12021857923497</v>
      </c>
      <c r="AE347" s="27">
        <v>52.59</v>
      </c>
      <c r="AF347" s="27">
        <f t="shared" si="75"/>
        <v>0.143688524590164</v>
      </c>
      <c r="AG347" s="27">
        <v>184.74</v>
      </c>
      <c r="AH347" s="27">
        <v>2210.92</v>
      </c>
      <c r="AI347" s="27">
        <f t="shared" si="76"/>
        <v>8.35579758652507</v>
      </c>
      <c r="AJ347" s="27">
        <v>11.82</v>
      </c>
      <c r="AK347" s="29">
        <f t="shared" si="77"/>
        <v>0.0322950819672131</v>
      </c>
    </row>
    <row r="348" spans="1:37">
      <c r="A348" s="14">
        <v>25</v>
      </c>
      <c r="B348" s="14">
        <v>2021</v>
      </c>
      <c r="C348" s="27" t="s">
        <v>104</v>
      </c>
      <c r="D348" s="27">
        <v>266</v>
      </c>
      <c r="E348" s="27">
        <v>366</v>
      </c>
      <c r="F348" s="27">
        <f t="shared" si="65"/>
        <v>0.726775956284153</v>
      </c>
      <c r="G348" s="27">
        <v>24782</v>
      </c>
      <c r="H348" s="27">
        <f t="shared" si="66"/>
        <v>0.115528413593772</v>
      </c>
      <c r="I348" s="27">
        <v>1.73</v>
      </c>
      <c r="J348" s="27">
        <f t="shared" si="67"/>
        <v>0.0806489207962333</v>
      </c>
      <c r="K348" s="27">
        <v>2145.1</v>
      </c>
      <c r="L348" s="27">
        <v>1929</v>
      </c>
      <c r="M348" s="27">
        <f t="shared" si="68"/>
        <v>5.27049180327869</v>
      </c>
      <c r="N348" s="27">
        <v>46503</v>
      </c>
      <c r="O348" s="27">
        <v>16932</v>
      </c>
      <c r="P348" s="27">
        <f t="shared" si="69"/>
        <v>2.74645641389086</v>
      </c>
      <c r="Q348" s="27">
        <v>1232.5</v>
      </c>
      <c r="R348" s="28">
        <v>748.4</v>
      </c>
      <c r="S348" s="28">
        <f t="shared" si="70"/>
        <v>1.646846606093</v>
      </c>
      <c r="T348" s="27">
        <v>100.9</v>
      </c>
      <c r="U348" s="27">
        <v>0.22</v>
      </c>
      <c r="V348" s="27">
        <f t="shared" si="71"/>
        <v>1.02559321243765</v>
      </c>
      <c r="W348" s="27">
        <v>38.2</v>
      </c>
      <c r="X348" s="28">
        <v>39.35415</v>
      </c>
      <c r="Y348" s="28">
        <f t="shared" si="72"/>
        <v>0.0183460677823878</v>
      </c>
      <c r="Z348" s="27">
        <v>174.1905</v>
      </c>
      <c r="AA348" s="27">
        <f t="shared" si="73"/>
        <v>0.0812039065777819</v>
      </c>
      <c r="AB348" s="27">
        <v>17.63</v>
      </c>
      <c r="AC348" s="27">
        <v>4.23</v>
      </c>
      <c r="AD348" s="27">
        <f t="shared" si="74"/>
        <v>1.15573770491803</v>
      </c>
      <c r="AE348" s="27">
        <v>57.81</v>
      </c>
      <c r="AF348" s="27">
        <f t="shared" si="75"/>
        <v>0.157950819672131</v>
      </c>
      <c r="AG348" s="27">
        <v>194.02</v>
      </c>
      <c r="AH348" s="27">
        <v>2027.01</v>
      </c>
      <c r="AI348" s="27">
        <f t="shared" si="76"/>
        <v>9.57173373589671</v>
      </c>
      <c r="AJ348" s="27">
        <v>12.01</v>
      </c>
      <c r="AK348" s="29">
        <f t="shared" si="77"/>
        <v>0.0328142076502732</v>
      </c>
    </row>
    <row r="349" spans="1:37">
      <c r="A349" s="14">
        <v>25</v>
      </c>
      <c r="B349" s="14">
        <v>2022</v>
      </c>
      <c r="C349" s="27" t="s">
        <v>104</v>
      </c>
      <c r="D349" s="27">
        <v>173</v>
      </c>
      <c r="E349" s="27">
        <v>364</v>
      </c>
      <c r="F349" s="27">
        <f t="shared" si="65"/>
        <v>0.475274725274725</v>
      </c>
      <c r="G349" s="27">
        <v>17043</v>
      </c>
      <c r="H349" s="27">
        <f t="shared" si="66"/>
        <v>0.0762413885658048</v>
      </c>
      <c r="I349" s="27">
        <v>6.21</v>
      </c>
      <c r="J349" s="27">
        <f t="shared" si="67"/>
        <v>0.277802630401718</v>
      </c>
      <c r="K349" s="27">
        <v>2235.4</v>
      </c>
      <c r="L349" s="27">
        <v>2127</v>
      </c>
      <c r="M349" s="27">
        <f t="shared" si="68"/>
        <v>5.84340659340659</v>
      </c>
      <c r="N349" s="27">
        <v>48753</v>
      </c>
      <c r="O349" s="27">
        <v>18209</v>
      </c>
      <c r="P349" s="27">
        <f t="shared" si="69"/>
        <v>2.67741226865836</v>
      </c>
      <c r="Q349" s="27">
        <v>1279</v>
      </c>
      <c r="R349" s="28">
        <v>770.2</v>
      </c>
      <c r="S349" s="28">
        <f t="shared" si="70"/>
        <v>1.66060763438068</v>
      </c>
      <c r="T349" s="27">
        <v>101.5</v>
      </c>
      <c r="U349" s="27">
        <v>0.27</v>
      </c>
      <c r="V349" s="27">
        <f t="shared" si="71"/>
        <v>1.20783752348573</v>
      </c>
      <c r="W349" s="27">
        <v>40.8</v>
      </c>
      <c r="X349" s="28">
        <v>46.41009</v>
      </c>
      <c r="Y349" s="28">
        <f t="shared" si="72"/>
        <v>0.0207614252482777</v>
      </c>
      <c r="Z349" s="27">
        <v>181.6047</v>
      </c>
      <c r="AA349" s="27">
        <f t="shared" si="73"/>
        <v>0.0812403596671736</v>
      </c>
      <c r="AB349" s="27">
        <v>17.91</v>
      </c>
      <c r="AC349" s="27">
        <v>4.22</v>
      </c>
      <c r="AD349" s="27">
        <f t="shared" si="74"/>
        <v>1.15934065934066</v>
      </c>
      <c r="AE349" s="27">
        <v>61.52</v>
      </c>
      <c r="AF349" s="27">
        <f t="shared" si="75"/>
        <v>0.169010989010989</v>
      </c>
      <c r="AG349" s="27">
        <v>216.84</v>
      </c>
      <c r="AH349" s="27">
        <v>2592.98</v>
      </c>
      <c r="AI349" s="27">
        <f t="shared" si="76"/>
        <v>8.36257896320064</v>
      </c>
      <c r="AJ349" s="27">
        <v>12.09</v>
      </c>
      <c r="AK349" s="29">
        <f t="shared" si="77"/>
        <v>0.0332142857142857</v>
      </c>
    </row>
    <row r="350" spans="1:37">
      <c r="A350" s="14">
        <v>25</v>
      </c>
      <c r="B350" s="14">
        <v>2023</v>
      </c>
      <c r="C350" s="27" t="s">
        <v>104</v>
      </c>
      <c r="D350" s="27">
        <v>236</v>
      </c>
      <c r="E350" s="27">
        <v>365</v>
      </c>
      <c r="F350" s="27">
        <f t="shared" si="65"/>
        <v>0.646575342465753</v>
      </c>
      <c r="G350" s="27">
        <v>11538</v>
      </c>
      <c r="H350" s="27">
        <f t="shared" si="66"/>
        <v>0.0455525287220182</v>
      </c>
      <c r="I350" s="27">
        <v>8.17</v>
      </c>
      <c r="J350" s="27">
        <f t="shared" si="67"/>
        <v>0.322555173911327</v>
      </c>
      <c r="K350" s="27">
        <v>2532.9</v>
      </c>
      <c r="L350" s="27">
        <v>1877</v>
      </c>
      <c r="M350" s="27">
        <f t="shared" si="68"/>
        <v>5.14246575342466</v>
      </c>
      <c r="N350" s="27">
        <v>51900</v>
      </c>
      <c r="O350" s="27">
        <v>19924</v>
      </c>
      <c r="P350" s="27">
        <f t="shared" si="69"/>
        <v>2.604898614736</v>
      </c>
      <c r="Q350" s="27">
        <v>1455.5</v>
      </c>
      <c r="R350" s="28">
        <v>858.7</v>
      </c>
      <c r="S350" s="28">
        <f t="shared" si="70"/>
        <v>1.69500407592873</v>
      </c>
      <c r="T350" s="27">
        <v>99.9</v>
      </c>
      <c r="U350" s="27">
        <v>0.31</v>
      </c>
      <c r="V350" s="27">
        <f t="shared" si="71"/>
        <v>1.22389356074065</v>
      </c>
      <c r="W350" s="27">
        <v>42.5</v>
      </c>
      <c r="X350" s="28">
        <v>108.51918</v>
      </c>
      <c r="Y350" s="28">
        <f t="shared" si="72"/>
        <v>0.0428438469738245</v>
      </c>
      <c r="Z350" s="27">
        <v>231582.7488</v>
      </c>
      <c r="AA350" s="27">
        <f t="shared" si="73"/>
        <v>91.4298822693355</v>
      </c>
      <c r="AB350" s="27">
        <v>17.49</v>
      </c>
      <c r="AC350" s="27">
        <v>4.63</v>
      </c>
      <c r="AD350" s="27">
        <f t="shared" si="74"/>
        <v>1.26849315068493</v>
      </c>
      <c r="AE350" s="27">
        <v>67.79</v>
      </c>
      <c r="AF350" s="27">
        <f t="shared" si="75"/>
        <v>0.18572602739726</v>
      </c>
      <c r="AG350" s="27">
        <v>234.18</v>
      </c>
      <c r="AH350" s="27">
        <v>2809.02</v>
      </c>
      <c r="AI350" s="27">
        <f t="shared" si="76"/>
        <v>8.33671529572591</v>
      </c>
      <c r="AJ350" s="27">
        <v>12.27</v>
      </c>
      <c r="AK350" s="29">
        <f t="shared" si="77"/>
        <v>0.0336164383561644</v>
      </c>
    </row>
    <row r="351" spans="1:37">
      <c r="A351" s="14">
        <v>25</v>
      </c>
      <c r="B351" s="14">
        <v>2024</v>
      </c>
      <c r="C351" s="27" t="s">
        <v>104</v>
      </c>
      <c r="D351" s="27">
        <v>322</v>
      </c>
      <c r="E351" s="27">
        <v>370</v>
      </c>
      <c r="F351" s="27">
        <f t="shared" si="65"/>
        <v>0.87027027027027</v>
      </c>
      <c r="G351" s="27">
        <v>12792</v>
      </c>
      <c r="H351" s="27">
        <f t="shared" si="66"/>
        <v>0.0462656877283084</v>
      </c>
      <c r="I351" s="27">
        <v>14.7896</v>
      </c>
      <c r="J351" s="27">
        <f t="shared" si="67"/>
        <v>0.534905421534233</v>
      </c>
      <c r="K351" s="27">
        <v>2764.9</v>
      </c>
      <c r="L351" s="27">
        <v>2308</v>
      </c>
      <c r="M351" s="27">
        <f t="shared" si="68"/>
        <v>6.23783783783784</v>
      </c>
      <c r="N351" s="27">
        <v>55444</v>
      </c>
      <c r="O351" s="27">
        <v>21578</v>
      </c>
      <c r="P351" s="27">
        <f t="shared" si="69"/>
        <v>2.56946890351284</v>
      </c>
      <c r="Q351" s="27">
        <v>1501.4</v>
      </c>
      <c r="R351" s="28">
        <v>1016.1</v>
      </c>
      <c r="S351" s="28">
        <f t="shared" si="70"/>
        <v>1.47761047141029</v>
      </c>
      <c r="T351" s="27">
        <v>100</v>
      </c>
      <c r="U351" s="27">
        <v>0.3131863341</v>
      </c>
      <c r="V351" s="27">
        <f t="shared" si="71"/>
        <v>1.13272210242685</v>
      </c>
      <c r="W351" s="27">
        <v>43.0739896254916</v>
      </c>
      <c r="X351" s="28">
        <v>126.76626</v>
      </c>
      <c r="Y351" s="28">
        <f t="shared" si="72"/>
        <v>0.0458484068139897</v>
      </c>
      <c r="Z351" s="27">
        <v>234047.5488</v>
      </c>
      <c r="AA351" s="27">
        <f t="shared" si="73"/>
        <v>84.6495528952222</v>
      </c>
      <c r="AB351" s="27">
        <v>18.27</v>
      </c>
      <c r="AC351" s="27">
        <v>5.0769</v>
      </c>
      <c r="AD351" s="27">
        <f t="shared" si="74"/>
        <v>1.37213513513514</v>
      </c>
      <c r="AE351" s="27">
        <v>75.0045</v>
      </c>
      <c r="AF351" s="27">
        <f t="shared" si="75"/>
        <v>0.202714864864865</v>
      </c>
      <c r="AG351" s="27">
        <v>269.6203</v>
      </c>
      <c r="AH351" s="27">
        <v>2919.55</v>
      </c>
      <c r="AI351" s="27">
        <f t="shared" si="76"/>
        <v>9.23499511911082</v>
      </c>
      <c r="AJ351" s="27">
        <v>12.3767</v>
      </c>
      <c r="AK351" s="29">
        <f t="shared" si="77"/>
        <v>0.0334505405405405</v>
      </c>
    </row>
    <row r="352" spans="1:37">
      <c r="A352" s="14">
        <v>26</v>
      </c>
      <c r="B352" s="14">
        <v>2011</v>
      </c>
      <c r="C352" s="27" t="s">
        <v>105</v>
      </c>
      <c r="D352" s="27">
        <v>9564</v>
      </c>
      <c r="E352" s="27">
        <v>3530</v>
      </c>
      <c r="F352" s="27">
        <f t="shared" si="65"/>
        <v>2.70934844192635</v>
      </c>
      <c r="G352" s="27">
        <v>275217</v>
      </c>
      <c r="H352" s="27">
        <f t="shared" si="66"/>
        <v>0.483642913627976</v>
      </c>
      <c r="I352" s="27">
        <v>13.65</v>
      </c>
      <c r="J352" s="27">
        <f t="shared" si="67"/>
        <v>0.239873473332748</v>
      </c>
      <c r="K352" s="27">
        <v>5690.5</v>
      </c>
      <c r="L352" s="27">
        <v>3386</v>
      </c>
      <c r="M352" s="27">
        <f t="shared" si="68"/>
        <v>0.959206798866856</v>
      </c>
      <c r="N352" s="27">
        <v>16413</v>
      </c>
      <c r="O352" s="27">
        <v>4499</v>
      </c>
      <c r="P352" s="27">
        <f t="shared" si="69"/>
        <v>3.64814403200711</v>
      </c>
      <c r="Q352" s="27">
        <v>2732</v>
      </c>
      <c r="R352" s="28">
        <v>2258.9</v>
      </c>
      <c r="S352" s="28">
        <f t="shared" si="70"/>
        <v>1.20943822214352</v>
      </c>
      <c r="T352" s="27">
        <v>105.1</v>
      </c>
      <c r="U352" s="27">
        <v>110.43</v>
      </c>
      <c r="V352" s="27">
        <f t="shared" si="71"/>
        <v>194.060275898427</v>
      </c>
      <c r="W352" s="27">
        <v>32.3</v>
      </c>
      <c r="X352" s="28">
        <v>315.678952452</v>
      </c>
      <c r="Y352" s="28">
        <f t="shared" si="72"/>
        <v>0.0554747302437396</v>
      </c>
      <c r="Z352" s="27">
        <v>366.924428</v>
      </c>
      <c r="AA352" s="27">
        <f t="shared" si="73"/>
        <v>0.0644801736227045</v>
      </c>
      <c r="AB352" s="27">
        <v>17.47</v>
      </c>
      <c r="AC352" s="27">
        <v>16.91</v>
      </c>
      <c r="AD352" s="27">
        <f t="shared" si="74"/>
        <v>0.479036827195467</v>
      </c>
      <c r="AE352" s="27">
        <v>106.26</v>
      </c>
      <c r="AF352" s="27">
        <f t="shared" si="75"/>
        <v>0.0301019830028329</v>
      </c>
      <c r="AG352" s="27">
        <v>194.78</v>
      </c>
      <c r="AH352" s="27">
        <v>2249.4</v>
      </c>
      <c r="AI352" s="27">
        <f t="shared" si="76"/>
        <v>8.65919800835778</v>
      </c>
      <c r="AJ352" s="27">
        <v>15.78</v>
      </c>
      <c r="AK352" s="29">
        <f t="shared" si="77"/>
        <v>0.00447025495750708</v>
      </c>
    </row>
    <row r="353" spans="1:37">
      <c r="A353" s="14">
        <v>26</v>
      </c>
      <c r="B353" s="14">
        <v>2012</v>
      </c>
      <c r="C353" s="27" t="s">
        <v>105</v>
      </c>
      <c r="D353" s="27">
        <v>12135</v>
      </c>
      <c r="E353" s="27">
        <v>3587</v>
      </c>
      <c r="F353" s="27">
        <f t="shared" si="65"/>
        <v>3.38304990242543</v>
      </c>
      <c r="G353" s="27">
        <v>315079</v>
      </c>
      <c r="H353" s="27">
        <f t="shared" si="66"/>
        <v>0.461444618561532</v>
      </c>
      <c r="I353" s="27">
        <v>9.670001</v>
      </c>
      <c r="J353" s="27">
        <f t="shared" si="67"/>
        <v>0.141620670464697</v>
      </c>
      <c r="K353" s="27">
        <v>6828.1</v>
      </c>
      <c r="L353" s="27">
        <v>6059</v>
      </c>
      <c r="M353" s="27">
        <f t="shared" si="68"/>
        <v>1.68915528296627</v>
      </c>
      <c r="N353" s="27">
        <v>18608</v>
      </c>
      <c r="O353" s="27">
        <v>5159</v>
      </c>
      <c r="P353" s="27">
        <f t="shared" si="69"/>
        <v>3.60690056212444</v>
      </c>
      <c r="Q353" s="27">
        <v>3248.6</v>
      </c>
      <c r="R353" s="28">
        <v>2716.8</v>
      </c>
      <c r="S353" s="28">
        <f t="shared" si="70"/>
        <v>1.19574499411072</v>
      </c>
      <c r="T353" s="27">
        <v>102.7</v>
      </c>
      <c r="U353" s="27">
        <v>104.11</v>
      </c>
      <c r="V353" s="27">
        <f t="shared" si="71"/>
        <v>152.472869465884</v>
      </c>
      <c r="W353" s="27">
        <v>32.8</v>
      </c>
      <c r="X353" s="28">
        <v>418.617225</v>
      </c>
      <c r="Y353" s="28">
        <f t="shared" si="72"/>
        <v>0.0613080102810445</v>
      </c>
      <c r="Z353" s="27">
        <v>484.16875</v>
      </c>
      <c r="AA353" s="27">
        <f t="shared" si="73"/>
        <v>0.0709082687716934</v>
      </c>
      <c r="AB353" s="27">
        <v>18.19</v>
      </c>
      <c r="AC353" s="27">
        <v>19.11</v>
      </c>
      <c r="AD353" s="27">
        <f t="shared" si="74"/>
        <v>0.532757178700864</v>
      </c>
      <c r="AE353" s="27">
        <v>132.21</v>
      </c>
      <c r="AF353" s="27">
        <f t="shared" si="75"/>
        <v>0.0368580986897129</v>
      </c>
      <c r="AG353" s="27">
        <v>235.4</v>
      </c>
      <c r="AH353" s="27">
        <v>2755.68</v>
      </c>
      <c r="AI353" s="27">
        <f t="shared" si="76"/>
        <v>8.54235615165767</v>
      </c>
      <c r="AJ353" s="27">
        <v>16.45</v>
      </c>
      <c r="AK353" s="29">
        <f t="shared" si="77"/>
        <v>0.00458600501812099</v>
      </c>
    </row>
    <row r="354" spans="1:37">
      <c r="A354" s="14">
        <v>26</v>
      </c>
      <c r="B354" s="14">
        <v>2013</v>
      </c>
      <c r="C354" s="27" t="s">
        <v>105</v>
      </c>
      <c r="D354" s="27">
        <v>16049</v>
      </c>
      <c r="E354" s="27">
        <v>3632</v>
      </c>
      <c r="F354" s="27">
        <f t="shared" si="65"/>
        <v>4.41877753303965</v>
      </c>
      <c r="G354" s="27">
        <v>342541</v>
      </c>
      <c r="H354" s="27">
        <f t="shared" si="66"/>
        <v>0.423942127996634</v>
      </c>
      <c r="I354" s="27">
        <v>18.4</v>
      </c>
      <c r="J354" s="27">
        <f t="shared" si="67"/>
        <v>0.227725590663251</v>
      </c>
      <c r="K354" s="27">
        <v>8079.9</v>
      </c>
      <c r="L354" s="27">
        <v>7915</v>
      </c>
      <c r="M354" s="27">
        <f t="shared" si="68"/>
        <v>2.17924008810573</v>
      </c>
      <c r="N354" s="27">
        <v>20565</v>
      </c>
      <c r="O354" s="27">
        <v>5898</v>
      </c>
      <c r="P354" s="27">
        <f t="shared" si="69"/>
        <v>3.48677517802645</v>
      </c>
      <c r="Q354" s="27">
        <v>3909.5</v>
      </c>
      <c r="R354" s="28">
        <v>3171</v>
      </c>
      <c r="S354" s="28">
        <f t="shared" si="70"/>
        <v>1.23289183222958</v>
      </c>
      <c r="T354" s="27">
        <v>102.5</v>
      </c>
      <c r="U354" s="27">
        <v>98.64</v>
      </c>
      <c r="V354" s="27">
        <f t="shared" si="71"/>
        <v>122.080718820777</v>
      </c>
      <c r="W354" s="27">
        <v>34.5</v>
      </c>
      <c r="X354" s="28">
        <v>513.422535132</v>
      </c>
      <c r="Y354" s="28">
        <f t="shared" si="72"/>
        <v>0.0635431793873687</v>
      </c>
      <c r="Z354" s="27">
        <v>734.265792</v>
      </c>
      <c r="AA354" s="27">
        <f t="shared" si="73"/>
        <v>0.090875603905989</v>
      </c>
      <c r="AB354" s="27">
        <v>18.15</v>
      </c>
      <c r="AC354" s="27">
        <v>22.16</v>
      </c>
      <c r="AD354" s="27">
        <f t="shared" si="74"/>
        <v>0.610132158590308</v>
      </c>
      <c r="AE354" s="27">
        <v>166.28</v>
      </c>
      <c r="AF354" s="27">
        <f t="shared" si="75"/>
        <v>0.0457819383259912</v>
      </c>
      <c r="AG354" s="27">
        <v>264.52</v>
      </c>
      <c r="AH354" s="27">
        <v>3082.66</v>
      </c>
      <c r="AI354" s="27">
        <f t="shared" si="76"/>
        <v>8.58090091025283</v>
      </c>
      <c r="AJ354" s="27">
        <v>17.26</v>
      </c>
      <c r="AK354" s="29">
        <f t="shared" si="77"/>
        <v>0.00475220264317181</v>
      </c>
    </row>
    <row r="355" spans="1:37">
      <c r="A355" s="14">
        <v>26</v>
      </c>
      <c r="B355" s="14">
        <v>2014</v>
      </c>
      <c r="C355" s="27" t="s">
        <v>105</v>
      </c>
      <c r="D355" s="27">
        <v>15659</v>
      </c>
      <c r="E355" s="27">
        <v>3677</v>
      </c>
      <c r="F355" s="27">
        <f t="shared" si="65"/>
        <v>4.25863475659505</v>
      </c>
      <c r="G355" s="27">
        <v>410132</v>
      </c>
      <c r="H355" s="27">
        <f t="shared" si="66"/>
        <v>0.441120731379403</v>
      </c>
      <c r="I355" s="27">
        <v>20.04</v>
      </c>
      <c r="J355" s="27">
        <f t="shared" si="67"/>
        <v>0.215541812315138</v>
      </c>
      <c r="K355" s="27">
        <v>9297.5</v>
      </c>
      <c r="L355" s="27">
        <v>10107</v>
      </c>
      <c r="M355" s="27">
        <f t="shared" si="68"/>
        <v>2.74870818602121</v>
      </c>
      <c r="N355" s="27">
        <v>22548</v>
      </c>
      <c r="O355" s="27">
        <v>6671</v>
      </c>
      <c r="P355" s="27">
        <f t="shared" si="69"/>
        <v>3.38000299805127</v>
      </c>
      <c r="Q355" s="27">
        <v>4433.6</v>
      </c>
      <c r="R355" s="28">
        <v>3582.4</v>
      </c>
      <c r="S355" s="28">
        <f t="shared" si="70"/>
        <v>1.23760607414024</v>
      </c>
      <c r="T355" s="27">
        <v>102.4</v>
      </c>
      <c r="U355" s="27">
        <v>92.58</v>
      </c>
      <c r="V355" s="27">
        <f t="shared" si="71"/>
        <v>99.5751546114547</v>
      </c>
      <c r="W355" s="27">
        <v>34</v>
      </c>
      <c r="X355" s="28">
        <v>661.661013528</v>
      </c>
      <c r="Y355" s="28">
        <f t="shared" si="72"/>
        <v>0.0711654760449583</v>
      </c>
      <c r="Z355" s="27">
        <v>950.414016</v>
      </c>
      <c r="AA355" s="27">
        <f t="shared" si="73"/>
        <v>0.102222534659855</v>
      </c>
      <c r="AB355" s="27">
        <v>17.93</v>
      </c>
      <c r="AC355" s="27">
        <v>23.75</v>
      </c>
      <c r="AD355" s="27">
        <f t="shared" si="74"/>
        <v>0.645906989393527</v>
      </c>
      <c r="AE355" s="27">
        <v>207.47</v>
      </c>
      <c r="AF355" s="27">
        <f t="shared" si="75"/>
        <v>0.0564237149850422</v>
      </c>
      <c r="AG355" s="27">
        <v>299.72</v>
      </c>
      <c r="AH355" s="27">
        <v>3542.8</v>
      </c>
      <c r="AI355" s="27">
        <f t="shared" si="76"/>
        <v>8.45997516088969</v>
      </c>
      <c r="AJ355" s="27">
        <v>17.91</v>
      </c>
      <c r="AK355" s="29">
        <f t="shared" si="77"/>
        <v>0.00487081860212129</v>
      </c>
    </row>
    <row r="356" spans="1:37">
      <c r="A356" s="14">
        <v>26</v>
      </c>
      <c r="B356" s="14">
        <v>2015</v>
      </c>
      <c r="C356" s="27" t="s">
        <v>105</v>
      </c>
      <c r="D356" s="27">
        <v>14916</v>
      </c>
      <c r="E356" s="27">
        <v>3708</v>
      </c>
      <c r="F356" s="27">
        <f t="shared" si="65"/>
        <v>4.02265372168285</v>
      </c>
      <c r="G356" s="27">
        <v>457303</v>
      </c>
      <c r="H356" s="27">
        <f t="shared" si="66"/>
        <v>0.420041149617437</v>
      </c>
      <c r="I356" s="27">
        <v>25.96</v>
      </c>
      <c r="J356" s="27">
        <f t="shared" si="67"/>
        <v>0.238447336756345</v>
      </c>
      <c r="K356" s="27">
        <v>10887.1</v>
      </c>
      <c r="L356" s="27">
        <v>14115</v>
      </c>
      <c r="M356" s="27">
        <f t="shared" si="68"/>
        <v>3.80663430420712</v>
      </c>
      <c r="N356" s="27">
        <v>24580</v>
      </c>
      <c r="O356" s="27">
        <v>7387</v>
      </c>
      <c r="P356" s="27">
        <f t="shared" si="69"/>
        <v>3.32746717205902</v>
      </c>
      <c r="Q356" s="27">
        <v>5218.5</v>
      </c>
      <c r="R356" s="28">
        <v>4026.7</v>
      </c>
      <c r="S356" s="28">
        <f t="shared" si="70"/>
        <v>1.29597437107309</v>
      </c>
      <c r="T356" s="27">
        <v>101.8</v>
      </c>
      <c r="U356" s="27">
        <v>85.3</v>
      </c>
      <c r="V356" s="27">
        <f t="shared" si="71"/>
        <v>78.3496064149314</v>
      </c>
      <c r="W356" s="27">
        <v>35.9</v>
      </c>
      <c r="X356" s="28">
        <v>761.198798712</v>
      </c>
      <c r="Y356" s="28">
        <f t="shared" si="72"/>
        <v>0.0699174985728064</v>
      </c>
      <c r="Z356" s="27">
        <v>1130.267748</v>
      </c>
      <c r="AA356" s="27">
        <f t="shared" si="73"/>
        <v>0.103817154981584</v>
      </c>
      <c r="AB356" s="27">
        <v>17.91</v>
      </c>
      <c r="AC356" s="27">
        <v>25.91</v>
      </c>
      <c r="AD356" s="27">
        <f t="shared" si="74"/>
        <v>0.698759439050701</v>
      </c>
      <c r="AE356" s="27">
        <v>254.41</v>
      </c>
      <c r="AF356" s="27">
        <f t="shared" si="75"/>
        <v>0.0686111111111111</v>
      </c>
      <c r="AG356" s="27">
        <v>340.33</v>
      </c>
      <c r="AH356" s="27">
        <v>3939.5</v>
      </c>
      <c r="AI356" s="27">
        <f t="shared" si="76"/>
        <v>8.63891356771164</v>
      </c>
      <c r="AJ356" s="27">
        <v>18.64</v>
      </c>
      <c r="AK356" s="29">
        <f t="shared" si="77"/>
        <v>0.0050269687162891</v>
      </c>
    </row>
    <row r="357" spans="1:37">
      <c r="A357" s="14">
        <v>26</v>
      </c>
      <c r="B357" s="14">
        <v>2016</v>
      </c>
      <c r="C357" s="27" t="s">
        <v>105</v>
      </c>
      <c r="D357" s="27">
        <v>15774</v>
      </c>
      <c r="E357" s="27">
        <v>3758</v>
      </c>
      <c r="F357" s="27">
        <f t="shared" si="65"/>
        <v>4.19744544970729</v>
      </c>
      <c r="G357" s="27">
        <v>556853</v>
      </c>
      <c r="H357" s="27">
        <f t="shared" si="66"/>
        <v>0.458923346986542</v>
      </c>
      <c r="I357" s="27">
        <v>20.44</v>
      </c>
      <c r="J357" s="27">
        <f t="shared" si="67"/>
        <v>0.168453671119755</v>
      </c>
      <c r="K357" s="27">
        <v>12133.9</v>
      </c>
      <c r="L357" s="27">
        <v>10425</v>
      </c>
      <c r="M357" s="27">
        <f t="shared" si="68"/>
        <v>2.77408195848856</v>
      </c>
      <c r="N357" s="27">
        <v>26743</v>
      </c>
      <c r="O357" s="27">
        <v>8090</v>
      </c>
      <c r="P357" s="27">
        <f t="shared" si="69"/>
        <v>3.30568603213844</v>
      </c>
      <c r="Q357" s="27">
        <v>5803.4</v>
      </c>
      <c r="R357" s="28">
        <v>4468.7</v>
      </c>
      <c r="S357" s="28">
        <f t="shared" si="70"/>
        <v>1.29867746771992</v>
      </c>
      <c r="T357" s="27">
        <v>101.4</v>
      </c>
      <c r="U357" s="27">
        <v>35.37</v>
      </c>
      <c r="V357" s="27">
        <f t="shared" si="71"/>
        <v>29.149737512259</v>
      </c>
      <c r="W357" s="27">
        <v>36.8</v>
      </c>
      <c r="X357" s="28">
        <v>378.585659991</v>
      </c>
      <c r="Y357" s="28">
        <f t="shared" si="72"/>
        <v>0.031200657660851</v>
      </c>
      <c r="Z357" s="27">
        <v>1575.487137</v>
      </c>
      <c r="AA357" s="27">
        <f t="shared" si="73"/>
        <v>0.129841776922506</v>
      </c>
      <c r="AB357" s="27">
        <v>18.02</v>
      </c>
      <c r="AC357" s="27">
        <v>27.74</v>
      </c>
      <c r="AD357" s="27">
        <f t="shared" si="74"/>
        <v>0.738158594997339</v>
      </c>
      <c r="AE357" s="27">
        <v>310.62</v>
      </c>
      <c r="AF357" s="27">
        <f t="shared" si="75"/>
        <v>0.0826556679084619</v>
      </c>
      <c r="AG357" s="27">
        <v>367.23</v>
      </c>
      <c r="AH357" s="27">
        <v>4262.36</v>
      </c>
      <c r="AI357" s="27">
        <f t="shared" si="76"/>
        <v>8.61564954626076</v>
      </c>
      <c r="AJ357" s="27">
        <v>19.16</v>
      </c>
      <c r="AK357" s="29">
        <f t="shared" si="77"/>
        <v>0.00509845662586482</v>
      </c>
    </row>
    <row r="358" spans="1:37">
      <c r="A358" s="14">
        <v>26</v>
      </c>
      <c r="B358" s="14">
        <v>2017</v>
      </c>
      <c r="C358" s="27" t="s">
        <v>105</v>
      </c>
      <c r="D358" s="27">
        <v>18786</v>
      </c>
      <c r="E358" s="27">
        <v>3803</v>
      </c>
      <c r="F358" s="27">
        <f t="shared" si="65"/>
        <v>4.93978438075204</v>
      </c>
      <c r="G358" s="27">
        <v>648576</v>
      </c>
      <c r="H358" s="27">
        <f t="shared" si="66"/>
        <v>0.461052227506345</v>
      </c>
      <c r="I358" s="27">
        <v>80.73998</v>
      </c>
      <c r="J358" s="27">
        <f t="shared" si="67"/>
        <v>0.573955058895453</v>
      </c>
      <c r="K358" s="27">
        <v>14067.3</v>
      </c>
      <c r="L358" s="27">
        <v>12559</v>
      </c>
      <c r="M358" s="27">
        <f t="shared" si="68"/>
        <v>3.30239284775177</v>
      </c>
      <c r="N358" s="27">
        <v>29080</v>
      </c>
      <c r="O358" s="27">
        <v>8869</v>
      </c>
      <c r="P358" s="27">
        <f t="shared" si="69"/>
        <v>3.27883639643703</v>
      </c>
      <c r="Q358" s="27">
        <v>7064.2</v>
      </c>
      <c r="R358" s="28">
        <v>4970.9</v>
      </c>
      <c r="S358" s="28">
        <f t="shared" si="70"/>
        <v>1.42111086523567</v>
      </c>
      <c r="T358" s="27">
        <v>100.9</v>
      </c>
      <c r="U358" s="27">
        <v>35.89</v>
      </c>
      <c r="V358" s="27">
        <f t="shared" si="71"/>
        <v>25.5130693167843</v>
      </c>
      <c r="W358" s="27">
        <v>37</v>
      </c>
      <c r="X358" s="28">
        <v>551.103049134</v>
      </c>
      <c r="Y358" s="28">
        <f t="shared" si="72"/>
        <v>0.0391761780252074</v>
      </c>
      <c r="Z358" s="27">
        <v>2110.005018</v>
      </c>
      <c r="AA358" s="27">
        <f t="shared" si="73"/>
        <v>0.149993603463351</v>
      </c>
      <c r="AB358" s="27">
        <v>17.89</v>
      </c>
      <c r="AC358" s="27">
        <v>30.19</v>
      </c>
      <c r="AD358" s="27">
        <f t="shared" si="74"/>
        <v>0.793846962924007</v>
      </c>
      <c r="AE358" s="27">
        <v>374.34</v>
      </c>
      <c r="AF358" s="27">
        <f t="shared" si="75"/>
        <v>0.0984328161977386</v>
      </c>
      <c r="AG358" s="27">
        <v>498.74</v>
      </c>
      <c r="AH358" s="27">
        <v>4612.52</v>
      </c>
      <c r="AI358" s="27">
        <f t="shared" si="76"/>
        <v>10.8127444433845</v>
      </c>
      <c r="AJ358" s="27">
        <v>19.44</v>
      </c>
      <c r="AK358" s="29">
        <f t="shared" si="77"/>
        <v>0.00511175387851696</v>
      </c>
    </row>
    <row r="359" spans="1:37">
      <c r="A359" s="14">
        <v>26</v>
      </c>
      <c r="B359" s="14">
        <v>2018</v>
      </c>
      <c r="C359" s="27" t="s">
        <v>105</v>
      </c>
      <c r="D359" s="27">
        <v>20041</v>
      </c>
      <c r="E359" s="27">
        <v>3822</v>
      </c>
      <c r="F359" s="27">
        <f t="shared" si="65"/>
        <v>5.24358974358974</v>
      </c>
      <c r="G359" s="27">
        <v>762280</v>
      </c>
      <c r="H359" s="27">
        <f t="shared" si="66"/>
        <v>0.479825765110219</v>
      </c>
      <c r="I359" s="27">
        <v>171.1</v>
      </c>
      <c r="J359" s="27">
        <f t="shared" si="67"/>
        <v>1.07700829630003</v>
      </c>
      <c r="K359" s="27">
        <v>15886.6</v>
      </c>
      <c r="L359" s="27">
        <v>19456</v>
      </c>
      <c r="M359" s="27">
        <f t="shared" si="68"/>
        <v>5.09052851909995</v>
      </c>
      <c r="N359" s="27">
        <v>31592</v>
      </c>
      <c r="O359" s="27">
        <v>9716</v>
      </c>
      <c r="P359" s="27">
        <f t="shared" si="69"/>
        <v>3.25154384520379</v>
      </c>
      <c r="Q359" s="27">
        <v>8224.3</v>
      </c>
      <c r="R359" s="28">
        <v>5506.2</v>
      </c>
      <c r="S359" s="28">
        <f t="shared" si="70"/>
        <v>1.49364352911264</v>
      </c>
      <c r="T359" s="27">
        <v>101.8</v>
      </c>
      <c r="U359" s="27">
        <v>32.55</v>
      </c>
      <c r="V359" s="27">
        <f t="shared" si="71"/>
        <v>20.4889655432881</v>
      </c>
      <c r="W359" s="27">
        <v>38.6</v>
      </c>
      <c r="X359" s="28">
        <v>503.111459118</v>
      </c>
      <c r="Y359" s="28">
        <f t="shared" si="72"/>
        <v>0.0316689196629864</v>
      </c>
      <c r="Z359" s="27">
        <v>2997.880722</v>
      </c>
      <c r="AA359" s="27">
        <f t="shared" si="73"/>
        <v>0.188704991754057</v>
      </c>
      <c r="AB359" s="27">
        <v>18.22</v>
      </c>
      <c r="AC359" s="27">
        <v>32.34</v>
      </c>
      <c r="AD359" s="27">
        <f t="shared" si="74"/>
        <v>0.846153846153846</v>
      </c>
      <c r="AE359" s="27">
        <v>436.19</v>
      </c>
      <c r="AF359" s="27">
        <f t="shared" si="75"/>
        <v>0.114126111983255</v>
      </c>
      <c r="AG359" s="27">
        <v>537.71</v>
      </c>
      <c r="AH359" s="27">
        <v>5029.68</v>
      </c>
      <c r="AI359" s="27">
        <f t="shared" si="76"/>
        <v>10.6907397687328</v>
      </c>
      <c r="AJ359" s="27">
        <v>19.69</v>
      </c>
      <c r="AK359" s="29">
        <f t="shared" si="77"/>
        <v>0.00515175300889587</v>
      </c>
    </row>
    <row r="360" spans="1:37">
      <c r="A360" s="14">
        <v>26</v>
      </c>
      <c r="B360" s="14">
        <v>2019</v>
      </c>
      <c r="C360" s="27" t="s">
        <v>105</v>
      </c>
      <c r="D360" s="27">
        <v>23164</v>
      </c>
      <c r="E360" s="27">
        <v>3848</v>
      </c>
      <c r="F360" s="27">
        <f t="shared" si="65"/>
        <v>6.01975051975052</v>
      </c>
      <c r="G360" s="27">
        <v>910206</v>
      </c>
      <c r="H360" s="27">
        <f t="shared" si="66"/>
        <v>0.527600598198449</v>
      </c>
      <c r="I360" s="27">
        <v>227.18</v>
      </c>
      <c r="J360" s="27">
        <f t="shared" si="67"/>
        <v>1.31684809701017</v>
      </c>
      <c r="K360" s="27">
        <v>17251.8</v>
      </c>
      <c r="L360" s="27">
        <v>24729</v>
      </c>
      <c r="M360" s="27">
        <f t="shared" si="68"/>
        <v>6.4264553014553</v>
      </c>
      <c r="N360" s="27">
        <v>34404</v>
      </c>
      <c r="O360" s="27">
        <v>10756</v>
      </c>
      <c r="P360" s="27">
        <f t="shared" si="69"/>
        <v>3.19858683525474</v>
      </c>
      <c r="Q360" s="27">
        <v>9134.6</v>
      </c>
      <c r="R360" s="28">
        <v>5836.6</v>
      </c>
      <c r="S360" s="28">
        <f t="shared" si="70"/>
        <v>1.56505499777268</v>
      </c>
      <c r="T360" s="27">
        <v>102.4</v>
      </c>
      <c r="U360" s="27">
        <v>23.37</v>
      </c>
      <c r="V360" s="27">
        <f t="shared" si="71"/>
        <v>13.5464125482558</v>
      </c>
      <c r="W360" s="27">
        <v>39.4</v>
      </c>
      <c r="X360" s="28">
        <v>453.105138465</v>
      </c>
      <c r="Y360" s="28">
        <f t="shared" si="72"/>
        <v>0.0262642239340243</v>
      </c>
      <c r="Z360" s="27">
        <v>3361.08717</v>
      </c>
      <c r="AA360" s="27">
        <f t="shared" si="73"/>
        <v>0.194825303446597</v>
      </c>
      <c r="AB360" s="27">
        <v>19.34</v>
      </c>
      <c r="AC360" s="27">
        <v>34.71</v>
      </c>
      <c r="AD360" s="27">
        <f t="shared" si="74"/>
        <v>0.902027027027027</v>
      </c>
      <c r="AE360" s="27">
        <v>487.45</v>
      </c>
      <c r="AF360" s="27">
        <f t="shared" si="75"/>
        <v>0.126676195426195</v>
      </c>
      <c r="AG360" s="27">
        <v>589.03</v>
      </c>
      <c r="AH360" s="27">
        <v>5948.74</v>
      </c>
      <c r="AI360" s="27">
        <f t="shared" si="76"/>
        <v>9.90176070899048</v>
      </c>
      <c r="AJ360" s="27">
        <v>20.47</v>
      </c>
      <c r="AK360" s="29">
        <f t="shared" si="77"/>
        <v>0.00531964656964657</v>
      </c>
    </row>
    <row r="361" spans="1:37">
      <c r="A361" s="14">
        <v>26</v>
      </c>
      <c r="B361" s="14">
        <v>2020</v>
      </c>
      <c r="C361" s="27" t="s">
        <v>105</v>
      </c>
      <c r="D361" s="27">
        <v>26261</v>
      </c>
      <c r="E361" s="27">
        <v>3858</v>
      </c>
      <c r="F361" s="27">
        <f t="shared" si="65"/>
        <v>6.80689476412649</v>
      </c>
      <c r="G361" s="27">
        <v>1053574</v>
      </c>
      <c r="H361" s="27">
        <f t="shared" si="66"/>
        <v>0.575462495152472</v>
      </c>
      <c r="I361" s="27">
        <v>249.11</v>
      </c>
      <c r="J361" s="27">
        <f t="shared" si="67"/>
        <v>1.36063970985837</v>
      </c>
      <c r="K361" s="27">
        <v>18308.3</v>
      </c>
      <c r="L361" s="27">
        <v>34971</v>
      </c>
      <c r="M361" s="27">
        <f t="shared" si="68"/>
        <v>9.06454121306376</v>
      </c>
      <c r="N361" s="27">
        <v>36096</v>
      </c>
      <c r="O361" s="27">
        <v>11642</v>
      </c>
      <c r="P361" s="27">
        <f t="shared" si="69"/>
        <v>3.10049819618622</v>
      </c>
      <c r="Q361" s="27">
        <v>9887.2</v>
      </c>
      <c r="R361" s="28">
        <v>5881.1</v>
      </c>
      <c r="S361" s="28">
        <f t="shared" si="70"/>
        <v>1.68118209178555</v>
      </c>
      <c r="T361" s="27">
        <v>102.6</v>
      </c>
      <c r="U361" s="27">
        <v>17.74</v>
      </c>
      <c r="V361" s="27">
        <f t="shared" si="71"/>
        <v>9.68959433699469</v>
      </c>
      <c r="W361" s="27">
        <v>40.9</v>
      </c>
      <c r="X361" s="28">
        <v>545.647684464</v>
      </c>
      <c r="Y361" s="28">
        <f t="shared" si="72"/>
        <v>0.0298032960167793</v>
      </c>
      <c r="Z361" s="27">
        <v>5764.531248</v>
      </c>
      <c r="AA361" s="27">
        <f t="shared" si="73"/>
        <v>0.314858902683482</v>
      </c>
      <c r="AB361" s="27">
        <v>20.62</v>
      </c>
      <c r="AC361" s="27">
        <v>36.69</v>
      </c>
      <c r="AD361" s="27">
        <f t="shared" si="74"/>
        <v>0.951010886469673</v>
      </c>
      <c r="AE361" s="27">
        <v>532.13</v>
      </c>
      <c r="AF361" s="27">
        <f t="shared" si="75"/>
        <v>0.137928978745464</v>
      </c>
      <c r="AG361" s="27">
        <v>678.48</v>
      </c>
      <c r="AH361" s="27">
        <v>5739.5</v>
      </c>
      <c r="AI361" s="27">
        <f t="shared" si="76"/>
        <v>11.8212387838662</v>
      </c>
      <c r="AJ361" s="27">
        <v>20.67</v>
      </c>
      <c r="AK361" s="29">
        <f t="shared" si="77"/>
        <v>0.00535769828926905</v>
      </c>
    </row>
    <row r="362" spans="1:37">
      <c r="A362" s="14">
        <v>26</v>
      </c>
      <c r="B362" s="14">
        <v>2021</v>
      </c>
      <c r="C362" s="27" t="s">
        <v>105</v>
      </c>
      <c r="D362" s="27">
        <v>26717</v>
      </c>
      <c r="E362" s="27">
        <v>3852</v>
      </c>
      <c r="F362" s="27">
        <f t="shared" si="65"/>
        <v>6.9358774662513</v>
      </c>
      <c r="G362" s="27">
        <v>1210567</v>
      </c>
      <c r="H362" s="27">
        <f t="shared" si="66"/>
        <v>0.607674699944281</v>
      </c>
      <c r="I362" s="27">
        <v>289.2699</v>
      </c>
      <c r="J362" s="27">
        <f t="shared" si="67"/>
        <v>1.45206336935843</v>
      </c>
      <c r="K362" s="27">
        <v>19921.3</v>
      </c>
      <c r="L362" s="27">
        <v>39267</v>
      </c>
      <c r="M362" s="27">
        <f t="shared" si="68"/>
        <v>10.1939252336449</v>
      </c>
      <c r="N362" s="27">
        <v>39211</v>
      </c>
      <c r="O362" s="27">
        <v>12856</v>
      </c>
      <c r="P362" s="27">
        <f t="shared" si="69"/>
        <v>3.05001555693839</v>
      </c>
      <c r="Q362" s="27">
        <v>10839.1</v>
      </c>
      <c r="R362" s="28">
        <v>6351.8</v>
      </c>
      <c r="S362" s="28">
        <f t="shared" si="70"/>
        <v>1.70646116061589</v>
      </c>
      <c r="T362" s="27">
        <v>100.1</v>
      </c>
      <c r="U362" s="27">
        <v>14.31</v>
      </c>
      <c r="V362" s="27">
        <f t="shared" si="71"/>
        <v>7.18326615230934</v>
      </c>
      <c r="W362" s="27">
        <v>41.8</v>
      </c>
      <c r="X362" s="28">
        <v>648.37575</v>
      </c>
      <c r="Y362" s="28">
        <f t="shared" si="72"/>
        <v>0.0325468593917064</v>
      </c>
      <c r="Z362" s="27">
        <v>6103.119</v>
      </c>
      <c r="AA362" s="27">
        <f t="shared" si="73"/>
        <v>0.306361482433375</v>
      </c>
      <c r="AB362" s="27">
        <v>20.04</v>
      </c>
      <c r="AC362" s="27">
        <v>38.41</v>
      </c>
      <c r="AD362" s="27">
        <f t="shared" si="74"/>
        <v>0.997144340602284</v>
      </c>
      <c r="AE362" s="27">
        <v>574.29</v>
      </c>
      <c r="AF362" s="27">
        <f t="shared" si="75"/>
        <v>0.149088785046729</v>
      </c>
      <c r="AG362" s="27">
        <v>688.64</v>
      </c>
      <c r="AH362" s="27">
        <v>5590.01</v>
      </c>
      <c r="AI362" s="27">
        <f t="shared" si="76"/>
        <v>12.319119286012</v>
      </c>
      <c r="AJ362" s="27">
        <v>20.72</v>
      </c>
      <c r="AK362" s="29">
        <f t="shared" si="77"/>
        <v>0.00537902388369678</v>
      </c>
    </row>
    <row r="363" spans="1:37">
      <c r="A363" s="14">
        <v>26</v>
      </c>
      <c r="B363" s="14">
        <v>2022</v>
      </c>
      <c r="C363" s="27" t="s">
        <v>105</v>
      </c>
      <c r="D363" s="27">
        <v>29129</v>
      </c>
      <c r="E363" s="27">
        <v>3856</v>
      </c>
      <c r="F363" s="27">
        <f t="shared" si="65"/>
        <v>7.55420124481328</v>
      </c>
      <c r="G363" s="27">
        <v>1317509</v>
      </c>
      <c r="H363" s="27">
        <f t="shared" si="66"/>
        <v>0.64020457251148</v>
      </c>
      <c r="I363" s="27">
        <v>390.7201</v>
      </c>
      <c r="J363" s="27">
        <f t="shared" si="67"/>
        <v>1.8985888869992</v>
      </c>
      <c r="K363" s="27">
        <v>20579.5</v>
      </c>
      <c r="L363" s="27">
        <v>29382</v>
      </c>
      <c r="M363" s="27">
        <f t="shared" si="68"/>
        <v>7.6198132780083</v>
      </c>
      <c r="N363" s="27">
        <v>41086</v>
      </c>
      <c r="O363" s="27">
        <v>13707</v>
      </c>
      <c r="P363" s="27">
        <f t="shared" si="69"/>
        <v>2.99744656015175</v>
      </c>
      <c r="Q363" s="27">
        <v>11356.7</v>
      </c>
      <c r="R363" s="28">
        <v>6360.7</v>
      </c>
      <c r="S363" s="28">
        <f t="shared" si="70"/>
        <v>1.78544814250004</v>
      </c>
      <c r="T363" s="27">
        <v>101.6</v>
      </c>
      <c r="U363" s="27">
        <v>12.25</v>
      </c>
      <c r="V363" s="27">
        <f t="shared" si="71"/>
        <v>5.95252557156394</v>
      </c>
      <c r="W363" s="27">
        <v>42.1</v>
      </c>
      <c r="X363" s="28">
        <v>682.02654</v>
      </c>
      <c r="Y363" s="28">
        <f t="shared" si="72"/>
        <v>0.0331410646517165</v>
      </c>
      <c r="Z363" s="27">
        <v>14440.9367</v>
      </c>
      <c r="AA363" s="27">
        <f t="shared" si="73"/>
        <v>0.701714652931315</v>
      </c>
      <c r="AB363" s="27">
        <v>18.91</v>
      </c>
      <c r="AC363" s="27">
        <v>39.83</v>
      </c>
      <c r="AD363" s="27">
        <f t="shared" si="74"/>
        <v>1.0329356846473</v>
      </c>
      <c r="AE363" s="27">
        <v>612.01</v>
      </c>
      <c r="AF363" s="27">
        <f t="shared" si="75"/>
        <v>0.158716286307054</v>
      </c>
      <c r="AG363" s="27">
        <v>738.46</v>
      </c>
      <c r="AH363" s="27">
        <v>5851.36</v>
      </c>
      <c r="AI363" s="27">
        <f t="shared" si="76"/>
        <v>12.6203139099286</v>
      </c>
      <c r="AJ363" s="27">
        <v>20.96</v>
      </c>
      <c r="AK363" s="29">
        <f t="shared" si="77"/>
        <v>0.0054356846473029</v>
      </c>
    </row>
    <row r="364" spans="1:37">
      <c r="A364" s="14">
        <v>26</v>
      </c>
      <c r="B364" s="14">
        <v>2023</v>
      </c>
      <c r="C364" s="27" t="s">
        <v>105</v>
      </c>
      <c r="D364" s="27">
        <v>27878</v>
      </c>
      <c r="E364" s="27">
        <v>3865</v>
      </c>
      <c r="F364" s="27">
        <f t="shared" si="65"/>
        <v>7.21293661060802</v>
      </c>
      <c r="G364" s="27">
        <v>1261991</v>
      </c>
      <c r="H364" s="27">
        <f t="shared" si="66"/>
        <v>0.586598771945319</v>
      </c>
      <c r="I364" s="27">
        <v>482.02</v>
      </c>
      <c r="J364" s="27">
        <f t="shared" si="67"/>
        <v>2.24052580448737</v>
      </c>
      <c r="K364" s="27">
        <v>21513.7</v>
      </c>
      <c r="L364" s="27">
        <v>22149</v>
      </c>
      <c r="M364" s="27">
        <f t="shared" si="68"/>
        <v>5.73065976714101</v>
      </c>
      <c r="N364" s="27">
        <v>42772</v>
      </c>
      <c r="O364" s="27">
        <v>14817</v>
      </c>
      <c r="P364" s="27">
        <f t="shared" si="69"/>
        <v>2.88668421407842</v>
      </c>
      <c r="Q364" s="27">
        <v>11991.8</v>
      </c>
      <c r="R364" s="28">
        <v>6638.5</v>
      </c>
      <c r="S364" s="28">
        <f t="shared" si="70"/>
        <v>1.80640204865557</v>
      </c>
      <c r="T364" s="27">
        <v>99.7</v>
      </c>
      <c r="U364" s="27">
        <v>13.44</v>
      </c>
      <c r="V364" s="27">
        <f t="shared" si="71"/>
        <v>6.24718202819599</v>
      </c>
      <c r="W364" s="27">
        <v>41.9</v>
      </c>
      <c r="X364" s="28">
        <v>759.63426</v>
      </c>
      <c r="Y364" s="28">
        <f t="shared" si="72"/>
        <v>0.0353093266151336</v>
      </c>
      <c r="Z364" s="27">
        <v>15094.0314</v>
      </c>
      <c r="AA364" s="27">
        <f t="shared" si="73"/>
        <v>0.701600905469538</v>
      </c>
      <c r="AB364" s="27">
        <v>18.27</v>
      </c>
      <c r="AC364" s="27">
        <v>43.05</v>
      </c>
      <c r="AD364" s="27">
        <f t="shared" si="74"/>
        <v>1.11384217335058</v>
      </c>
      <c r="AE364" s="27">
        <v>642.6</v>
      </c>
      <c r="AF364" s="27">
        <f t="shared" si="75"/>
        <v>0.166261319534282</v>
      </c>
      <c r="AG364" s="27">
        <v>824.5</v>
      </c>
      <c r="AH364" s="27">
        <v>6203.7</v>
      </c>
      <c r="AI364" s="27">
        <f t="shared" si="76"/>
        <v>13.2904556957944</v>
      </c>
      <c r="AJ364" s="27">
        <v>21.98</v>
      </c>
      <c r="AK364" s="29">
        <f t="shared" si="77"/>
        <v>0.0056869340232859</v>
      </c>
    </row>
    <row r="365" spans="1:37">
      <c r="A365" s="14">
        <v>26</v>
      </c>
      <c r="B365" s="14">
        <v>2024</v>
      </c>
      <c r="C365" s="27" t="s">
        <v>105</v>
      </c>
      <c r="D365" s="27">
        <v>29421</v>
      </c>
      <c r="E365" s="27">
        <v>3860</v>
      </c>
      <c r="F365" s="27">
        <f t="shared" si="65"/>
        <v>7.6220207253886</v>
      </c>
      <c r="G365" s="27">
        <v>1335748</v>
      </c>
      <c r="H365" s="27">
        <f t="shared" si="66"/>
        <v>0.589289322410013</v>
      </c>
      <c r="I365" s="27">
        <v>585.5851</v>
      </c>
      <c r="J365" s="27">
        <f t="shared" si="67"/>
        <v>2.58341428766803</v>
      </c>
      <c r="K365" s="27">
        <v>22667.1</v>
      </c>
      <c r="L365" s="27">
        <v>20650</v>
      </c>
      <c r="M365" s="27">
        <f t="shared" si="68"/>
        <v>5.34974093264249</v>
      </c>
      <c r="N365" s="27">
        <v>44558</v>
      </c>
      <c r="O365" s="27">
        <v>15856</v>
      </c>
      <c r="P365" s="27">
        <f t="shared" si="69"/>
        <v>2.81016649848638</v>
      </c>
      <c r="Q365" s="27">
        <v>12597.9</v>
      </c>
      <c r="R365" s="28">
        <v>7097.6</v>
      </c>
      <c r="S365" s="28">
        <f t="shared" si="70"/>
        <v>1.77495209648332</v>
      </c>
      <c r="T365" s="27">
        <v>100.1</v>
      </c>
      <c r="U365" s="27">
        <v>13.3710527302</v>
      </c>
      <c r="V365" s="27">
        <f t="shared" si="71"/>
        <v>5.89888107883232</v>
      </c>
      <c r="W365" s="27">
        <v>41.9640098856966</v>
      </c>
      <c r="X365" s="28">
        <v>861.7257</v>
      </c>
      <c r="Y365" s="28">
        <f t="shared" si="72"/>
        <v>0.0380165835064918</v>
      </c>
      <c r="Z365" s="27">
        <v>15219.1730489062</v>
      </c>
      <c r="AA365" s="27">
        <f t="shared" si="73"/>
        <v>0.671421269103955</v>
      </c>
      <c r="AB365" s="27">
        <v>17.63</v>
      </c>
      <c r="AC365" s="27">
        <v>44.4328</v>
      </c>
      <c r="AD365" s="27">
        <f t="shared" si="74"/>
        <v>1.15110880829016</v>
      </c>
      <c r="AE365" s="27">
        <v>676.7914</v>
      </c>
      <c r="AF365" s="27">
        <f t="shared" si="75"/>
        <v>0.175334559585492</v>
      </c>
      <c r="AG365" s="27">
        <v>862.5436</v>
      </c>
      <c r="AH365" s="27">
        <v>6522.42</v>
      </c>
      <c r="AI365" s="27">
        <f t="shared" si="76"/>
        <v>13.2242879176747</v>
      </c>
      <c r="AJ365" s="27">
        <v>22.0325</v>
      </c>
      <c r="AK365" s="29">
        <f t="shared" si="77"/>
        <v>0.00570790155440414</v>
      </c>
    </row>
    <row r="366" spans="1:37">
      <c r="A366" s="14">
        <v>27</v>
      </c>
      <c r="B366" s="14">
        <v>2011</v>
      </c>
      <c r="C366" s="27" t="s">
        <v>106</v>
      </c>
      <c r="D366" s="27">
        <v>47513</v>
      </c>
      <c r="E366" s="27">
        <v>4379</v>
      </c>
      <c r="F366" s="27">
        <f t="shared" si="65"/>
        <v>10.8501941082439</v>
      </c>
      <c r="G366" s="27">
        <v>2747063</v>
      </c>
      <c r="H366" s="27">
        <f t="shared" si="66"/>
        <v>1.65632397363931</v>
      </c>
      <c r="I366" s="27">
        <v>159.66</v>
      </c>
      <c r="J366" s="27">
        <f t="shared" si="67"/>
        <v>0.962659704678239</v>
      </c>
      <c r="K366" s="27">
        <v>16585.3</v>
      </c>
      <c r="L366" s="27">
        <v>19176</v>
      </c>
      <c r="M366" s="27">
        <f t="shared" si="68"/>
        <v>4.37908198218771</v>
      </c>
      <c r="N366" s="27">
        <v>21362</v>
      </c>
      <c r="O366" s="27">
        <v>8011</v>
      </c>
      <c r="P366" s="27">
        <f t="shared" si="69"/>
        <v>2.66658344775933</v>
      </c>
      <c r="Q366" s="27">
        <v>6413.2</v>
      </c>
      <c r="R366" s="28">
        <v>8478.7</v>
      </c>
      <c r="S366" s="28">
        <f t="shared" si="70"/>
        <v>0.756389540849423</v>
      </c>
      <c r="T366" s="27">
        <v>105.2</v>
      </c>
      <c r="U366" s="27">
        <v>112.62</v>
      </c>
      <c r="V366" s="27">
        <f t="shared" si="71"/>
        <v>67.9035049109754</v>
      </c>
      <c r="W366" s="27">
        <v>39.8</v>
      </c>
      <c r="X366" s="28">
        <v>6202.763544388</v>
      </c>
      <c r="Y366" s="28">
        <f t="shared" si="72"/>
        <v>0.373991639849023</v>
      </c>
      <c r="Z366" s="27">
        <v>10719.605772</v>
      </c>
      <c r="AA366" s="27">
        <f t="shared" si="73"/>
        <v>0.646331737864253</v>
      </c>
      <c r="AB366" s="27">
        <v>16.95</v>
      </c>
      <c r="AC366" s="27">
        <v>31.91</v>
      </c>
      <c r="AD366" s="27">
        <f t="shared" si="74"/>
        <v>0.728705183831925</v>
      </c>
      <c r="AE366" s="27">
        <v>250.59</v>
      </c>
      <c r="AF366" s="27">
        <f t="shared" si="75"/>
        <v>0.0572253939255538</v>
      </c>
      <c r="AG366" s="27">
        <v>657.36</v>
      </c>
      <c r="AH366" s="27">
        <v>3905.85</v>
      </c>
      <c r="AI366" s="27">
        <f t="shared" si="76"/>
        <v>16.8301394062752</v>
      </c>
      <c r="AJ366" s="27">
        <v>10.4</v>
      </c>
      <c r="AK366" s="29">
        <f t="shared" si="77"/>
        <v>0.00237497145467002</v>
      </c>
    </row>
    <row r="367" spans="1:37">
      <c r="A367" s="14">
        <v>27</v>
      </c>
      <c r="B367" s="14">
        <v>2012</v>
      </c>
      <c r="C367" s="27" t="s">
        <v>106</v>
      </c>
      <c r="D367" s="27">
        <v>52064</v>
      </c>
      <c r="E367" s="27">
        <v>4375</v>
      </c>
      <c r="F367" s="27">
        <f t="shared" si="65"/>
        <v>11.9003428571429</v>
      </c>
      <c r="G367" s="27">
        <v>2894569</v>
      </c>
      <c r="H367" s="27">
        <f t="shared" si="66"/>
        <v>1.59677453165339</v>
      </c>
      <c r="I367" s="27">
        <v>230.66</v>
      </c>
      <c r="J367" s="27">
        <f t="shared" si="67"/>
        <v>1.27242436946976</v>
      </c>
      <c r="K367" s="27">
        <v>18127.6</v>
      </c>
      <c r="L367" s="27">
        <v>21223</v>
      </c>
      <c r="M367" s="27">
        <f t="shared" si="68"/>
        <v>4.85097142857143</v>
      </c>
      <c r="N367" s="27">
        <v>24238</v>
      </c>
      <c r="O367" s="27">
        <v>9061</v>
      </c>
      <c r="P367" s="27">
        <f t="shared" si="69"/>
        <v>2.67498068645845</v>
      </c>
      <c r="Q367" s="27">
        <v>7371.4</v>
      </c>
      <c r="R367" s="28">
        <v>8886.9</v>
      </c>
      <c r="S367" s="28">
        <f t="shared" si="70"/>
        <v>0.829468093485917</v>
      </c>
      <c r="T367" s="27">
        <v>102.8</v>
      </c>
      <c r="U367" s="27">
        <v>105.87</v>
      </c>
      <c r="V367" s="27">
        <f t="shared" si="71"/>
        <v>58.402656722346</v>
      </c>
      <c r="W367" s="27">
        <v>40.2</v>
      </c>
      <c r="X367" s="28">
        <v>6570.68125</v>
      </c>
      <c r="Y367" s="28">
        <f t="shared" si="72"/>
        <v>0.362468349367815</v>
      </c>
      <c r="Z367" s="27">
        <v>11713.7275</v>
      </c>
      <c r="AA367" s="27">
        <f t="shared" si="73"/>
        <v>0.646181927006333</v>
      </c>
      <c r="AB367" s="27">
        <v>17.17</v>
      </c>
      <c r="AC367" s="27">
        <v>32.97</v>
      </c>
      <c r="AD367" s="27">
        <f t="shared" si="74"/>
        <v>0.7536</v>
      </c>
      <c r="AE367" s="27">
        <v>304.82</v>
      </c>
      <c r="AF367" s="27">
        <f t="shared" si="75"/>
        <v>0.0696731428571428</v>
      </c>
      <c r="AG367" s="27">
        <v>727.71</v>
      </c>
      <c r="AH367" s="27">
        <v>4558.59</v>
      </c>
      <c r="AI367" s="27">
        <f t="shared" si="76"/>
        <v>15.9634887103249</v>
      </c>
      <c r="AJ367" s="27">
        <v>10.56</v>
      </c>
      <c r="AK367" s="29">
        <f t="shared" si="77"/>
        <v>0.00241371428571429</v>
      </c>
    </row>
    <row r="368" spans="1:37">
      <c r="A368" s="14">
        <v>27</v>
      </c>
      <c r="B368" s="14">
        <v>2013</v>
      </c>
      <c r="C368" s="27" t="s">
        <v>106</v>
      </c>
      <c r="D368" s="27">
        <v>59090</v>
      </c>
      <c r="E368" s="27">
        <v>4365</v>
      </c>
      <c r="F368" s="27">
        <f t="shared" si="65"/>
        <v>13.5372279495991</v>
      </c>
      <c r="G368" s="27">
        <v>3331303</v>
      </c>
      <c r="H368" s="27">
        <f t="shared" si="66"/>
        <v>1.70536082685328</v>
      </c>
      <c r="I368" s="27">
        <v>173.38</v>
      </c>
      <c r="J368" s="27">
        <f t="shared" si="67"/>
        <v>0.887566997537665</v>
      </c>
      <c r="K368" s="27">
        <v>19534.3</v>
      </c>
      <c r="L368" s="27">
        <v>21656</v>
      </c>
      <c r="M368" s="27">
        <f t="shared" si="68"/>
        <v>4.96128293241695</v>
      </c>
      <c r="N368" s="27">
        <v>26697</v>
      </c>
      <c r="O368" s="27">
        <v>10161</v>
      </c>
      <c r="P368" s="27">
        <f t="shared" si="69"/>
        <v>2.62739887806318</v>
      </c>
      <c r="Q368" s="27">
        <v>8356.7</v>
      </c>
      <c r="R368" s="28">
        <v>9204.2</v>
      </c>
      <c r="S368" s="28">
        <f t="shared" si="70"/>
        <v>0.907922470176659</v>
      </c>
      <c r="T368" s="27">
        <v>102.4</v>
      </c>
      <c r="U368" s="27">
        <v>102.7</v>
      </c>
      <c r="V368" s="27">
        <f t="shared" si="71"/>
        <v>52.5741900144873</v>
      </c>
      <c r="W368" s="27">
        <v>40.2</v>
      </c>
      <c r="X368" s="28">
        <v>7089.863201148</v>
      </c>
      <c r="Y368" s="28">
        <f t="shared" si="72"/>
        <v>0.362944318513999</v>
      </c>
      <c r="Z368" s="27">
        <v>11346.375924</v>
      </c>
      <c r="AA368" s="27">
        <f t="shared" si="73"/>
        <v>0.580843742749932</v>
      </c>
      <c r="AB368" s="27">
        <v>17.28</v>
      </c>
      <c r="AC368" s="27">
        <v>33.84</v>
      </c>
      <c r="AD368" s="27">
        <f t="shared" si="74"/>
        <v>0.775257731958763</v>
      </c>
      <c r="AE368" s="27">
        <v>355.94</v>
      </c>
      <c r="AF368" s="27">
        <f t="shared" si="75"/>
        <v>0.0815441008018328</v>
      </c>
      <c r="AG368" s="27">
        <v>824.03</v>
      </c>
      <c r="AH368" s="27">
        <v>5197.42</v>
      </c>
      <c r="AI368" s="27">
        <f t="shared" si="76"/>
        <v>15.8545970885555</v>
      </c>
      <c r="AJ368" s="27">
        <v>11.1</v>
      </c>
      <c r="AK368" s="29">
        <f t="shared" si="77"/>
        <v>0.00254295532646048</v>
      </c>
    </row>
    <row r="369" spans="1:37">
      <c r="A369" s="14">
        <v>27</v>
      </c>
      <c r="B369" s="14">
        <v>2014</v>
      </c>
      <c r="C369" s="27" t="s">
        <v>106</v>
      </c>
      <c r="D369" s="27">
        <v>63374</v>
      </c>
      <c r="E369" s="27">
        <v>4358</v>
      </c>
      <c r="F369" s="27">
        <f t="shared" si="65"/>
        <v>14.54199173933</v>
      </c>
      <c r="G369" s="27">
        <v>3242303</v>
      </c>
      <c r="H369" s="27">
        <f t="shared" si="66"/>
        <v>1.59080685916149</v>
      </c>
      <c r="I369" s="27">
        <v>217.46</v>
      </c>
      <c r="J369" s="27">
        <f t="shared" si="67"/>
        <v>1.06694796751956</v>
      </c>
      <c r="K369" s="27">
        <v>20381.5</v>
      </c>
      <c r="L369" s="27">
        <v>19525</v>
      </c>
      <c r="M369" s="27">
        <f t="shared" si="68"/>
        <v>4.48026617714548</v>
      </c>
      <c r="N369" s="27">
        <v>29082</v>
      </c>
      <c r="O369" s="27">
        <v>11191</v>
      </c>
      <c r="P369" s="27">
        <f t="shared" si="69"/>
        <v>2.59869538021625</v>
      </c>
      <c r="Q369" s="27">
        <v>9340.8</v>
      </c>
      <c r="R369" s="28">
        <v>9038.8</v>
      </c>
      <c r="S369" s="28">
        <f t="shared" si="70"/>
        <v>1.03341151480285</v>
      </c>
      <c r="T369" s="27">
        <v>101.7</v>
      </c>
      <c r="U369" s="27">
        <v>99.46</v>
      </c>
      <c r="V369" s="27">
        <f t="shared" si="71"/>
        <v>48.7991560974413</v>
      </c>
      <c r="W369" s="27">
        <v>40.1</v>
      </c>
      <c r="X369" s="28">
        <v>7002.68480814</v>
      </c>
      <c r="Y369" s="28">
        <f t="shared" si="72"/>
        <v>0.343580443448225</v>
      </c>
      <c r="Z369" s="27">
        <v>12202.119348</v>
      </c>
      <c r="AA369" s="27">
        <f t="shared" si="73"/>
        <v>0.598686031351961</v>
      </c>
      <c r="AB369" s="27">
        <v>17.27</v>
      </c>
      <c r="AC369" s="27">
        <v>33.92</v>
      </c>
      <c r="AD369" s="27">
        <f t="shared" si="74"/>
        <v>0.778338687471317</v>
      </c>
      <c r="AE369" s="27">
        <v>416.98</v>
      </c>
      <c r="AF369" s="27">
        <f t="shared" si="75"/>
        <v>0.0956815052776503</v>
      </c>
      <c r="AG369" s="27">
        <v>895.91</v>
      </c>
      <c r="AH369" s="27">
        <v>5080.49</v>
      </c>
      <c r="AI369" s="27">
        <f t="shared" si="76"/>
        <v>17.6343226736004</v>
      </c>
      <c r="AJ369" s="27">
        <v>11.54</v>
      </c>
      <c r="AK369" s="29">
        <f t="shared" si="77"/>
        <v>0.0026480036714089</v>
      </c>
    </row>
    <row r="370" spans="1:37">
      <c r="A370" s="14">
        <v>27</v>
      </c>
      <c r="B370" s="14">
        <v>2015</v>
      </c>
      <c r="C370" s="27" t="s">
        <v>106</v>
      </c>
      <c r="D370" s="27">
        <v>49097</v>
      </c>
      <c r="E370" s="27">
        <v>4338</v>
      </c>
      <c r="F370" s="27">
        <f t="shared" si="65"/>
        <v>11.3178884278469</v>
      </c>
      <c r="G370" s="27">
        <v>2418803</v>
      </c>
      <c r="H370" s="27">
        <f t="shared" si="66"/>
        <v>1.17089089835316</v>
      </c>
      <c r="I370" s="27">
        <v>267.49</v>
      </c>
      <c r="J370" s="27">
        <f t="shared" si="67"/>
        <v>1.294861989176</v>
      </c>
      <c r="K370" s="27">
        <v>20657.8</v>
      </c>
      <c r="L370" s="27">
        <v>25182</v>
      </c>
      <c r="M370" s="27">
        <f t="shared" si="68"/>
        <v>5.80497925311203</v>
      </c>
      <c r="N370" s="27">
        <v>31126</v>
      </c>
      <c r="O370" s="27">
        <v>12057</v>
      </c>
      <c r="P370" s="27">
        <f t="shared" si="69"/>
        <v>2.58157087169279</v>
      </c>
      <c r="Q370" s="27">
        <v>10259.4</v>
      </c>
      <c r="R370" s="28">
        <v>8344.6</v>
      </c>
      <c r="S370" s="28">
        <f t="shared" si="70"/>
        <v>1.22946576228938</v>
      </c>
      <c r="T370" s="27">
        <v>101.4</v>
      </c>
      <c r="U370" s="27">
        <v>96.88</v>
      </c>
      <c r="V370" s="27">
        <f t="shared" si="71"/>
        <v>46.8975399122849</v>
      </c>
      <c r="W370" s="27">
        <v>40.3</v>
      </c>
      <c r="X370" s="28">
        <v>5975.9707335</v>
      </c>
      <c r="Y370" s="28">
        <f t="shared" si="72"/>
        <v>0.289283986363504</v>
      </c>
      <c r="Z370" s="27">
        <v>12870.303476</v>
      </c>
      <c r="AA370" s="27">
        <f t="shared" si="73"/>
        <v>0.623023917164461</v>
      </c>
      <c r="AB370" s="27">
        <v>17.12</v>
      </c>
      <c r="AC370" s="27">
        <v>34.85</v>
      </c>
      <c r="AD370" s="27">
        <f t="shared" si="74"/>
        <v>0.803365606270171</v>
      </c>
      <c r="AE370" s="27">
        <v>478.94</v>
      </c>
      <c r="AF370" s="27">
        <f t="shared" si="75"/>
        <v>0.11040571692024</v>
      </c>
      <c r="AG370" s="27">
        <v>995.1</v>
      </c>
      <c r="AH370" s="27">
        <v>4481.61</v>
      </c>
      <c r="AI370" s="27">
        <f t="shared" si="76"/>
        <v>22.2040739823412</v>
      </c>
      <c r="AJ370" s="27">
        <v>12.04</v>
      </c>
      <c r="AK370" s="29">
        <f t="shared" si="77"/>
        <v>0.00277547256800369</v>
      </c>
    </row>
    <row r="371" spans="1:37">
      <c r="A371" s="14">
        <v>27</v>
      </c>
      <c r="B371" s="14">
        <v>2016</v>
      </c>
      <c r="C371" s="27" t="s">
        <v>106</v>
      </c>
      <c r="D371" s="27">
        <v>49254</v>
      </c>
      <c r="E371" s="27">
        <v>4327</v>
      </c>
      <c r="F371" s="27">
        <f t="shared" si="65"/>
        <v>11.3829443032124</v>
      </c>
      <c r="G371" s="27">
        <v>2420637</v>
      </c>
      <c r="H371" s="27">
        <f t="shared" si="66"/>
        <v>1.16198012672811</v>
      </c>
      <c r="I371" s="27">
        <v>323.22</v>
      </c>
      <c r="J371" s="27">
        <f t="shared" si="67"/>
        <v>1.55155529953917</v>
      </c>
      <c r="K371" s="27">
        <v>20832</v>
      </c>
      <c r="L371" s="27">
        <v>25104</v>
      </c>
      <c r="M371" s="27">
        <f t="shared" si="68"/>
        <v>5.80171019181881</v>
      </c>
      <c r="N371" s="27">
        <v>32876</v>
      </c>
      <c r="O371" s="27">
        <v>12881</v>
      </c>
      <c r="P371" s="27">
        <f t="shared" si="69"/>
        <v>2.55228631317444</v>
      </c>
      <c r="Q371" s="27">
        <v>11125.2</v>
      </c>
      <c r="R371" s="28">
        <v>7865.7</v>
      </c>
      <c r="S371" s="28">
        <f t="shared" si="70"/>
        <v>1.414394141653</v>
      </c>
      <c r="T371" s="27">
        <v>101.6</v>
      </c>
      <c r="U371" s="27">
        <v>41.12</v>
      </c>
      <c r="V371" s="27">
        <f t="shared" si="71"/>
        <v>19.7388632872504</v>
      </c>
      <c r="W371" s="27">
        <v>36.4</v>
      </c>
      <c r="X371" s="28">
        <v>5749.368636585</v>
      </c>
      <c r="Y371" s="28">
        <f t="shared" si="72"/>
        <v>0.275987357746976</v>
      </c>
      <c r="Z371" s="27">
        <v>14166.564594</v>
      </c>
      <c r="AA371" s="27">
        <f t="shared" si="73"/>
        <v>0.680038622983871</v>
      </c>
      <c r="AB371" s="27">
        <v>16.82</v>
      </c>
      <c r="AC371" s="27">
        <v>36.57</v>
      </c>
      <c r="AD371" s="27">
        <f t="shared" si="74"/>
        <v>0.845158308296741</v>
      </c>
      <c r="AE371" s="27">
        <v>553.39</v>
      </c>
      <c r="AF371" s="27">
        <f t="shared" si="75"/>
        <v>0.127892304136815</v>
      </c>
      <c r="AG371" s="27">
        <v>1145.49</v>
      </c>
      <c r="AH371" s="27">
        <v>4577.47</v>
      </c>
      <c r="AI371" s="27">
        <f t="shared" si="76"/>
        <v>25.0245222797746</v>
      </c>
      <c r="AJ371" s="27">
        <v>12.06</v>
      </c>
      <c r="AK371" s="29">
        <f t="shared" si="77"/>
        <v>0.00278715045065865</v>
      </c>
    </row>
    <row r="372" spans="1:37">
      <c r="A372" s="14">
        <v>27</v>
      </c>
      <c r="B372" s="14">
        <v>2017</v>
      </c>
      <c r="C372" s="27" t="s">
        <v>106</v>
      </c>
      <c r="D372" s="27">
        <v>49463</v>
      </c>
      <c r="E372" s="27">
        <v>4312</v>
      </c>
      <c r="F372" s="27">
        <f t="shared" si="65"/>
        <v>11.4710111317254</v>
      </c>
      <c r="G372" s="27">
        <v>2749477</v>
      </c>
      <c r="H372" s="27">
        <f t="shared" si="66"/>
        <v>1.24380332407466</v>
      </c>
      <c r="I372" s="27">
        <v>385.8299</v>
      </c>
      <c r="J372" s="27">
        <f t="shared" si="67"/>
        <v>1.74541017127037</v>
      </c>
      <c r="K372" s="27">
        <v>22105.4</v>
      </c>
      <c r="L372" s="27">
        <v>26495</v>
      </c>
      <c r="M372" s="27">
        <f t="shared" si="68"/>
        <v>6.14448051948052</v>
      </c>
      <c r="N372" s="27">
        <v>34993</v>
      </c>
      <c r="O372" s="27">
        <v>13747</v>
      </c>
      <c r="P372" s="27">
        <f t="shared" si="69"/>
        <v>2.54550083654616</v>
      </c>
      <c r="Q372" s="27">
        <v>11874.2</v>
      </c>
      <c r="R372" s="28">
        <v>8328.9</v>
      </c>
      <c r="S372" s="28">
        <f t="shared" si="70"/>
        <v>1.42566245242469</v>
      </c>
      <c r="T372" s="27">
        <v>101.4</v>
      </c>
      <c r="U372" s="27">
        <v>34.9</v>
      </c>
      <c r="V372" s="27">
        <f t="shared" si="71"/>
        <v>15.7879975028726</v>
      </c>
      <c r="W372" s="27">
        <v>40.7</v>
      </c>
      <c r="X372" s="28">
        <v>6724.460881512</v>
      </c>
      <c r="Y372" s="28">
        <f t="shared" si="72"/>
        <v>0.304199918640332</v>
      </c>
      <c r="Z372" s="27">
        <v>21325.5603</v>
      </c>
      <c r="AA372" s="27">
        <f t="shared" si="73"/>
        <v>0.964721755770083</v>
      </c>
      <c r="AB372" s="27">
        <v>17.45</v>
      </c>
      <c r="AC372" s="27">
        <v>38.09</v>
      </c>
      <c r="AD372" s="27">
        <f t="shared" si="74"/>
        <v>0.88334879406308</v>
      </c>
      <c r="AE372" s="27">
        <v>620.99</v>
      </c>
      <c r="AF372" s="27">
        <f t="shared" si="75"/>
        <v>0.144014378478664</v>
      </c>
      <c r="AG372" s="27">
        <v>1340.54</v>
      </c>
      <c r="AH372" s="27">
        <v>4879.42</v>
      </c>
      <c r="AI372" s="27">
        <f t="shared" si="76"/>
        <v>27.4733472420902</v>
      </c>
      <c r="AJ372" s="27">
        <v>12.27</v>
      </c>
      <c r="AK372" s="29">
        <f t="shared" si="77"/>
        <v>0.00284554730983302</v>
      </c>
    </row>
    <row r="373" spans="1:37">
      <c r="A373" s="14">
        <v>27</v>
      </c>
      <c r="B373" s="14">
        <v>2018</v>
      </c>
      <c r="C373" s="27" t="s">
        <v>106</v>
      </c>
      <c r="D373" s="27">
        <v>53133</v>
      </c>
      <c r="E373" s="27">
        <v>4291</v>
      </c>
      <c r="F373" s="27">
        <f t="shared" si="65"/>
        <v>12.3824283383827</v>
      </c>
      <c r="G373" s="27">
        <v>3006014</v>
      </c>
      <c r="H373" s="27">
        <f t="shared" si="66"/>
        <v>1.24661040495988</v>
      </c>
      <c r="I373" s="27">
        <v>474.49</v>
      </c>
      <c r="J373" s="27">
        <f t="shared" si="67"/>
        <v>1.96773591556597</v>
      </c>
      <c r="K373" s="27">
        <v>24113.5</v>
      </c>
      <c r="L373" s="27">
        <v>35149</v>
      </c>
      <c r="M373" s="27">
        <f t="shared" si="68"/>
        <v>8.19133069214635</v>
      </c>
      <c r="N373" s="27">
        <v>37342</v>
      </c>
      <c r="O373" s="27">
        <v>14656</v>
      </c>
      <c r="P373" s="27">
        <f t="shared" si="69"/>
        <v>2.54789847161572</v>
      </c>
      <c r="Q373" s="27">
        <v>13044</v>
      </c>
      <c r="R373" s="28">
        <v>9049</v>
      </c>
      <c r="S373" s="28">
        <f t="shared" si="70"/>
        <v>1.44148524698862</v>
      </c>
      <c r="T373" s="27">
        <v>102.5</v>
      </c>
      <c r="U373" s="27">
        <v>32.12</v>
      </c>
      <c r="V373" s="27">
        <f t="shared" si="71"/>
        <v>13.3203392290626</v>
      </c>
      <c r="W373" s="27">
        <v>39.9</v>
      </c>
      <c r="X373" s="28">
        <v>7583.615573664</v>
      </c>
      <c r="Y373" s="28">
        <f t="shared" si="72"/>
        <v>0.314496675043606</v>
      </c>
      <c r="Z373" s="27">
        <v>24980.287956</v>
      </c>
      <c r="AA373" s="27">
        <f t="shared" si="73"/>
        <v>1.03594616940718</v>
      </c>
      <c r="AB373" s="27">
        <v>17.18</v>
      </c>
      <c r="AC373" s="27">
        <v>39.19</v>
      </c>
      <c r="AD373" s="27">
        <f t="shared" si="74"/>
        <v>0.913306921463528</v>
      </c>
      <c r="AE373" s="27">
        <v>687.38</v>
      </c>
      <c r="AF373" s="27">
        <f t="shared" si="75"/>
        <v>0.160191097646236</v>
      </c>
      <c r="AG373" s="27">
        <v>1463.57</v>
      </c>
      <c r="AH373" s="27">
        <v>5337.72</v>
      </c>
      <c r="AI373" s="27">
        <f t="shared" si="76"/>
        <v>27.4193850557916</v>
      </c>
      <c r="AJ373" s="27">
        <v>12.3</v>
      </c>
      <c r="AK373" s="29">
        <f t="shared" si="77"/>
        <v>0.00286646469354463</v>
      </c>
    </row>
    <row r="374" spans="1:37">
      <c r="A374" s="14">
        <v>27</v>
      </c>
      <c r="B374" s="14">
        <v>2019</v>
      </c>
      <c r="C374" s="27" t="s">
        <v>106</v>
      </c>
      <c r="D374" s="27">
        <v>52104</v>
      </c>
      <c r="E374" s="27">
        <v>4277</v>
      </c>
      <c r="F374" s="27">
        <f t="shared" si="65"/>
        <v>12.1823708206687</v>
      </c>
      <c r="G374" s="27">
        <v>3102482</v>
      </c>
      <c r="H374" s="27">
        <f t="shared" si="66"/>
        <v>1.20879532765264</v>
      </c>
      <c r="I374" s="27">
        <v>557.5901</v>
      </c>
      <c r="J374" s="27">
        <f t="shared" si="67"/>
        <v>2.17249385371251</v>
      </c>
      <c r="K374" s="27">
        <v>25665.9</v>
      </c>
      <c r="L374" s="27">
        <v>40037</v>
      </c>
      <c r="M374" s="27">
        <f t="shared" si="68"/>
        <v>9.36100070142623</v>
      </c>
      <c r="N374" s="27">
        <v>39777</v>
      </c>
      <c r="O374" s="27">
        <v>16108</v>
      </c>
      <c r="P374" s="27">
        <f t="shared" si="69"/>
        <v>2.46939408989322</v>
      </c>
      <c r="Q374" s="27">
        <v>13977.6</v>
      </c>
      <c r="R374" s="28">
        <v>9510.3</v>
      </c>
      <c r="S374" s="28">
        <f t="shared" si="70"/>
        <v>1.4697328159995</v>
      </c>
      <c r="T374" s="27">
        <v>102.4</v>
      </c>
      <c r="U374" s="27">
        <v>26.31</v>
      </c>
      <c r="V374" s="27">
        <f t="shared" si="71"/>
        <v>10.2509555480229</v>
      </c>
      <c r="W374" s="27">
        <v>40.8</v>
      </c>
      <c r="X374" s="28">
        <v>7265.50282143</v>
      </c>
      <c r="Y374" s="28">
        <f t="shared" si="72"/>
        <v>0.283079994133461</v>
      </c>
      <c r="Z374" s="27">
        <v>27789.22755</v>
      </c>
      <c r="AA374" s="27">
        <f t="shared" si="73"/>
        <v>1.08272951854406</v>
      </c>
      <c r="AB374" s="27">
        <v>18.46</v>
      </c>
      <c r="AC374" s="27">
        <v>39.67</v>
      </c>
      <c r="AD374" s="27">
        <f t="shared" si="74"/>
        <v>0.927519289221417</v>
      </c>
      <c r="AE374" s="27">
        <v>750.63</v>
      </c>
      <c r="AF374" s="27">
        <f t="shared" si="75"/>
        <v>0.175503857844283</v>
      </c>
      <c r="AG374" s="27">
        <v>1441.3</v>
      </c>
      <c r="AH374" s="27">
        <v>5745.09</v>
      </c>
      <c r="AI374" s="27">
        <f t="shared" si="76"/>
        <v>25.0875095081191</v>
      </c>
      <c r="AJ374" s="27">
        <v>12.48</v>
      </c>
      <c r="AK374" s="29">
        <f t="shared" si="77"/>
        <v>0.00291793313069909</v>
      </c>
    </row>
    <row r="375" spans="1:37">
      <c r="A375" s="14">
        <v>27</v>
      </c>
      <c r="B375" s="14">
        <v>2020</v>
      </c>
      <c r="C375" s="27" t="s">
        <v>106</v>
      </c>
      <c r="D375" s="27">
        <v>59978</v>
      </c>
      <c r="E375" s="27">
        <v>4255</v>
      </c>
      <c r="F375" s="27">
        <f t="shared" si="65"/>
        <v>14.0958871915394</v>
      </c>
      <c r="G375" s="27">
        <v>3353222</v>
      </c>
      <c r="H375" s="27">
        <f t="shared" si="66"/>
        <v>1.29773675451836</v>
      </c>
      <c r="I375" s="27">
        <v>632.8099</v>
      </c>
      <c r="J375" s="27">
        <f t="shared" si="67"/>
        <v>2.44904949881961</v>
      </c>
      <c r="K375" s="27">
        <v>25839</v>
      </c>
      <c r="L375" s="27">
        <v>60185</v>
      </c>
      <c r="M375" s="27">
        <f t="shared" si="68"/>
        <v>14.144535840188</v>
      </c>
      <c r="N375" s="27">
        <v>40376</v>
      </c>
      <c r="O375" s="27">
        <v>17450</v>
      </c>
      <c r="P375" s="27">
        <f t="shared" si="69"/>
        <v>2.31381088825215</v>
      </c>
      <c r="Q375" s="27">
        <v>14259.9</v>
      </c>
      <c r="R375" s="28">
        <v>9294.3</v>
      </c>
      <c r="S375" s="28">
        <f t="shared" si="70"/>
        <v>1.53426293534747</v>
      </c>
      <c r="T375" s="27">
        <v>102.4</v>
      </c>
      <c r="U375" s="27">
        <v>20.64</v>
      </c>
      <c r="V375" s="27">
        <f t="shared" si="71"/>
        <v>7.98792522930454</v>
      </c>
      <c r="W375" s="27">
        <v>41.7</v>
      </c>
      <c r="X375" s="28">
        <v>6540.87820032</v>
      </c>
      <c r="Y375" s="28">
        <f t="shared" si="72"/>
        <v>0.253139757742947</v>
      </c>
      <c r="Z375" s="27">
        <v>28675.461456</v>
      </c>
      <c r="AA375" s="27">
        <f t="shared" si="73"/>
        <v>1.10977442842215</v>
      </c>
      <c r="AB375" s="27">
        <v>19.63</v>
      </c>
      <c r="AC375" s="27">
        <v>40.15</v>
      </c>
      <c r="AD375" s="27">
        <f t="shared" si="74"/>
        <v>0.943595769682726</v>
      </c>
      <c r="AE375" s="27">
        <v>819.24</v>
      </c>
      <c r="AF375" s="27">
        <f t="shared" si="75"/>
        <v>0.192535840188014</v>
      </c>
      <c r="AG375" s="27">
        <v>1658.63</v>
      </c>
      <c r="AH375" s="27">
        <v>6014.17</v>
      </c>
      <c r="AI375" s="27">
        <f t="shared" si="76"/>
        <v>27.5787016329768</v>
      </c>
      <c r="AJ375" s="27">
        <v>13.09</v>
      </c>
      <c r="AK375" s="29">
        <f t="shared" si="77"/>
        <v>0.00307638072855464</v>
      </c>
    </row>
    <row r="376" spans="1:37">
      <c r="A376" s="14">
        <v>27</v>
      </c>
      <c r="B376" s="14">
        <v>2021</v>
      </c>
      <c r="C376" s="27" t="s">
        <v>106</v>
      </c>
      <c r="D376" s="27">
        <v>63156</v>
      </c>
      <c r="E376" s="27">
        <v>4229</v>
      </c>
      <c r="F376" s="27">
        <f t="shared" si="65"/>
        <v>14.9340269567274</v>
      </c>
      <c r="G376" s="27">
        <v>3672792</v>
      </c>
      <c r="H376" s="27">
        <f t="shared" si="66"/>
        <v>1.29001159074146</v>
      </c>
      <c r="I376" s="27">
        <v>755.1201</v>
      </c>
      <c r="J376" s="27">
        <f t="shared" si="67"/>
        <v>2.65224298408907</v>
      </c>
      <c r="K376" s="27">
        <v>28471</v>
      </c>
      <c r="L376" s="27">
        <v>80191</v>
      </c>
      <c r="M376" s="27">
        <f t="shared" si="68"/>
        <v>18.9621659966895</v>
      </c>
      <c r="N376" s="27">
        <v>43051</v>
      </c>
      <c r="O376" s="27">
        <v>19217</v>
      </c>
      <c r="P376" s="27">
        <f t="shared" si="69"/>
        <v>2.24025602331269</v>
      </c>
      <c r="Q376" s="27">
        <v>15344</v>
      </c>
      <c r="R376" s="28">
        <v>10664.9</v>
      </c>
      <c r="S376" s="28">
        <f t="shared" si="70"/>
        <v>1.43873829102945</v>
      </c>
      <c r="T376" s="27">
        <v>101.1</v>
      </c>
      <c r="U376" s="27">
        <v>16.33</v>
      </c>
      <c r="V376" s="27">
        <f t="shared" si="71"/>
        <v>5.7356608478803</v>
      </c>
      <c r="W376" s="27">
        <v>41.8</v>
      </c>
      <c r="X376" s="28">
        <v>7691.4783</v>
      </c>
      <c r="Y376" s="28">
        <f t="shared" si="72"/>
        <v>0.27015132239823</v>
      </c>
      <c r="Z376" s="27">
        <v>29696.2545</v>
      </c>
      <c r="AA376" s="27">
        <f t="shared" si="73"/>
        <v>1.04303517614415</v>
      </c>
      <c r="AB376" s="27">
        <v>20.48</v>
      </c>
      <c r="AC376" s="27">
        <v>41.77</v>
      </c>
      <c r="AD376" s="27">
        <f t="shared" si="74"/>
        <v>0.987703948924096</v>
      </c>
      <c r="AE376" s="27">
        <v>887</v>
      </c>
      <c r="AF376" s="27">
        <f t="shared" si="75"/>
        <v>0.209742255852447</v>
      </c>
      <c r="AG376" s="27">
        <v>1649.57</v>
      </c>
      <c r="AH376" s="27">
        <v>5879.21</v>
      </c>
      <c r="AI376" s="27">
        <f t="shared" si="76"/>
        <v>28.0576812190754</v>
      </c>
      <c r="AJ376" s="27">
        <v>13.16</v>
      </c>
      <c r="AK376" s="29">
        <f t="shared" si="77"/>
        <v>0.00311184677228659</v>
      </c>
    </row>
    <row r="377" spans="1:37">
      <c r="A377" s="14">
        <v>27</v>
      </c>
      <c r="B377" s="14">
        <v>2022</v>
      </c>
      <c r="C377" s="27" t="s">
        <v>106</v>
      </c>
      <c r="D377" s="27">
        <v>67503</v>
      </c>
      <c r="E377" s="27">
        <v>4197</v>
      </c>
      <c r="F377" s="27">
        <f t="shared" si="65"/>
        <v>16.0836311651179</v>
      </c>
      <c r="G377" s="27">
        <v>3756732</v>
      </c>
      <c r="H377" s="27">
        <f t="shared" si="66"/>
        <v>1.26320440354139</v>
      </c>
      <c r="I377" s="27">
        <v>971.35</v>
      </c>
      <c r="J377" s="27">
        <f t="shared" si="67"/>
        <v>3.26617282622219</v>
      </c>
      <c r="K377" s="27">
        <v>29739.7</v>
      </c>
      <c r="L377" s="27">
        <v>77434</v>
      </c>
      <c r="M377" s="27">
        <f t="shared" si="68"/>
        <v>18.449845127472</v>
      </c>
      <c r="N377" s="27">
        <v>44003</v>
      </c>
      <c r="O377" s="27">
        <v>19908</v>
      </c>
      <c r="P377" s="27">
        <f t="shared" si="69"/>
        <v>2.21031746031746</v>
      </c>
      <c r="Q377" s="27">
        <v>16217.5</v>
      </c>
      <c r="R377" s="28">
        <v>10924.1</v>
      </c>
      <c r="S377" s="28">
        <f t="shared" si="70"/>
        <v>1.48456165725323</v>
      </c>
      <c r="T377" s="27">
        <v>102</v>
      </c>
      <c r="U377" s="27">
        <v>13.05</v>
      </c>
      <c r="V377" s="27">
        <f t="shared" si="71"/>
        <v>4.3880738541411</v>
      </c>
      <c r="W377" s="27">
        <v>40.9</v>
      </c>
      <c r="X377" s="28">
        <v>7981.19026</v>
      </c>
      <c r="Y377" s="28">
        <f t="shared" si="72"/>
        <v>0.268368216895261</v>
      </c>
      <c r="Z377" s="27">
        <v>34780.6631</v>
      </c>
      <c r="AA377" s="27">
        <f t="shared" si="73"/>
        <v>1.16950282282605</v>
      </c>
      <c r="AB377" s="27">
        <v>19.68</v>
      </c>
      <c r="AC377" s="27">
        <v>42.55</v>
      </c>
      <c r="AD377" s="27">
        <f t="shared" si="74"/>
        <v>1.01381939480581</v>
      </c>
      <c r="AE377" s="27">
        <v>935.16</v>
      </c>
      <c r="AF377" s="27">
        <f t="shared" si="75"/>
        <v>0.222816297355254</v>
      </c>
      <c r="AG377" s="27">
        <v>1814.11</v>
      </c>
      <c r="AH377" s="27">
        <v>6261.43</v>
      </c>
      <c r="AI377" s="27">
        <f t="shared" si="76"/>
        <v>28.9727745898301</v>
      </c>
      <c r="AJ377" s="27">
        <v>13.11</v>
      </c>
      <c r="AK377" s="29">
        <f t="shared" si="77"/>
        <v>0.00312365975696926</v>
      </c>
    </row>
    <row r="378" spans="1:37">
      <c r="A378" s="14">
        <v>27</v>
      </c>
      <c r="B378" s="14">
        <v>2023</v>
      </c>
      <c r="C378" s="27" t="s">
        <v>106</v>
      </c>
      <c r="D378" s="27">
        <v>67329</v>
      </c>
      <c r="E378" s="27">
        <v>4182</v>
      </c>
      <c r="F378" s="27">
        <f t="shared" si="65"/>
        <v>16.0997130559541</v>
      </c>
      <c r="G378" s="27">
        <v>3922250</v>
      </c>
      <c r="H378" s="27">
        <f t="shared" si="66"/>
        <v>1.24953010213509</v>
      </c>
      <c r="I378" s="27">
        <v>1289.07</v>
      </c>
      <c r="J378" s="27">
        <f t="shared" si="67"/>
        <v>4.10665247946785</v>
      </c>
      <c r="K378" s="27">
        <v>31389.8</v>
      </c>
      <c r="L378" s="27">
        <v>67632</v>
      </c>
      <c r="M378" s="27">
        <f t="shared" si="68"/>
        <v>16.1721664275466</v>
      </c>
      <c r="N378" s="27">
        <v>45896</v>
      </c>
      <c r="O378" s="27">
        <v>21483</v>
      </c>
      <c r="P378" s="27">
        <f t="shared" si="69"/>
        <v>2.13638691058046</v>
      </c>
      <c r="Q378" s="27">
        <v>17642.9</v>
      </c>
      <c r="R378" s="28">
        <v>11104.8</v>
      </c>
      <c r="S378" s="28">
        <f t="shared" si="70"/>
        <v>1.58876341762121</v>
      </c>
      <c r="T378" s="27">
        <v>100.1</v>
      </c>
      <c r="U378" s="27">
        <v>13.1</v>
      </c>
      <c r="V378" s="27">
        <f t="shared" si="71"/>
        <v>4.17333019006174</v>
      </c>
      <c r="W378" s="27">
        <v>41.1</v>
      </c>
      <c r="X378" s="28">
        <v>7685.13102</v>
      </c>
      <c r="Y378" s="28">
        <f t="shared" si="72"/>
        <v>0.244828925956839</v>
      </c>
      <c r="Z378" s="27">
        <v>43414.7187</v>
      </c>
      <c r="AA378" s="27">
        <f t="shared" si="73"/>
        <v>1.38308363544846</v>
      </c>
      <c r="AB378" s="27">
        <v>18.53</v>
      </c>
      <c r="AC378" s="27">
        <v>44.26</v>
      </c>
      <c r="AD378" s="27">
        <f t="shared" si="74"/>
        <v>1.05834528933525</v>
      </c>
      <c r="AE378" s="27">
        <v>984.02</v>
      </c>
      <c r="AF378" s="27">
        <f t="shared" si="75"/>
        <v>0.235298900047824</v>
      </c>
      <c r="AG378" s="27">
        <v>1970.58</v>
      </c>
      <c r="AH378" s="27">
        <v>6574.78</v>
      </c>
      <c r="AI378" s="27">
        <f t="shared" si="76"/>
        <v>29.9718013378394</v>
      </c>
      <c r="AJ378" s="27">
        <v>13.24</v>
      </c>
      <c r="AK378" s="29">
        <f t="shared" si="77"/>
        <v>0.00316594930655189</v>
      </c>
    </row>
    <row r="379" spans="1:37">
      <c r="A379" s="14">
        <v>27</v>
      </c>
      <c r="B379" s="14">
        <v>2024</v>
      </c>
      <c r="C379" s="27" t="s">
        <v>106</v>
      </c>
      <c r="D379" s="27">
        <v>72910</v>
      </c>
      <c r="E379" s="27">
        <v>4155</v>
      </c>
      <c r="F379" s="27">
        <f t="shared" si="65"/>
        <v>17.5475330926594</v>
      </c>
      <c r="G379" s="27">
        <v>4214636</v>
      </c>
      <c r="H379" s="27">
        <f t="shared" si="66"/>
        <v>1.29232967524921</v>
      </c>
      <c r="I379" s="27">
        <v>1517.68</v>
      </c>
      <c r="J379" s="27">
        <f t="shared" si="67"/>
        <v>4.65364719879066</v>
      </c>
      <c r="K379" s="27">
        <v>32612.7</v>
      </c>
      <c r="L379" s="27">
        <v>68027</v>
      </c>
      <c r="M379" s="27">
        <f t="shared" si="68"/>
        <v>16.3723225030084</v>
      </c>
      <c r="N379" s="27">
        <v>47982</v>
      </c>
      <c r="O379" s="27">
        <v>22744</v>
      </c>
      <c r="P379" s="27">
        <f t="shared" si="69"/>
        <v>2.10965529370383</v>
      </c>
      <c r="Q379" s="27">
        <v>18543.7</v>
      </c>
      <c r="R379" s="28">
        <v>11503.3</v>
      </c>
      <c r="S379" s="28">
        <f t="shared" si="70"/>
        <v>1.61203306877157</v>
      </c>
      <c r="T379" s="27">
        <v>100.2</v>
      </c>
      <c r="U379" s="27">
        <v>10.8779289188</v>
      </c>
      <c r="V379" s="27">
        <f t="shared" si="71"/>
        <v>3.33548860376479</v>
      </c>
      <c r="W379" s="27">
        <v>41.2704307593339</v>
      </c>
      <c r="X379" s="28">
        <v>7638.02325</v>
      </c>
      <c r="Y379" s="28">
        <f t="shared" si="72"/>
        <v>0.234203952754602</v>
      </c>
      <c r="Z379" s="27">
        <v>52277.0881095</v>
      </c>
      <c r="AA379" s="27">
        <f t="shared" si="73"/>
        <v>1.60296719098695</v>
      </c>
      <c r="AB379" s="27">
        <v>16.15</v>
      </c>
      <c r="AC379" s="27">
        <v>46.8205</v>
      </c>
      <c r="AD379" s="27">
        <f t="shared" si="74"/>
        <v>1.12684717208183</v>
      </c>
      <c r="AE379" s="27">
        <v>1023.9949</v>
      </c>
      <c r="AF379" s="27">
        <f t="shared" si="75"/>
        <v>0.246448832731649</v>
      </c>
      <c r="AG379" s="27">
        <v>2095.0956</v>
      </c>
      <c r="AH379" s="27">
        <v>6853.17</v>
      </c>
      <c r="AI379" s="27">
        <f t="shared" si="76"/>
        <v>30.5711896830226</v>
      </c>
      <c r="AJ379" s="27">
        <v>13.2433</v>
      </c>
      <c r="AK379" s="29">
        <f t="shared" si="77"/>
        <v>0.00318731648616125</v>
      </c>
    </row>
    <row r="380" spans="1:37">
      <c r="A380" s="14">
        <v>28</v>
      </c>
      <c r="B380" s="14">
        <v>2011</v>
      </c>
      <c r="C380" s="27" t="s">
        <v>107</v>
      </c>
      <c r="D380" s="27">
        <v>27652</v>
      </c>
      <c r="E380" s="27">
        <v>2944</v>
      </c>
      <c r="F380" s="27">
        <f t="shared" si="65"/>
        <v>9.39266304347826</v>
      </c>
      <c r="G380" s="27">
        <v>943975</v>
      </c>
      <c r="H380" s="27">
        <f t="shared" si="66"/>
        <v>0.915227698005643</v>
      </c>
      <c r="I380" s="27">
        <v>68.15</v>
      </c>
      <c r="J380" s="27">
        <f t="shared" si="67"/>
        <v>0.660745969110247</v>
      </c>
      <c r="K380" s="27">
        <v>10314.1</v>
      </c>
      <c r="L380" s="27">
        <v>15525</v>
      </c>
      <c r="M380" s="27">
        <f t="shared" si="68"/>
        <v>5.2734375</v>
      </c>
      <c r="N380" s="27">
        <v>18517</v>
      </c>
      <c r="O380" s="27">
        <v>6605</v>
      </c>
      <c r="P380" s="27">
        <f t="shared" si="69"/>
        <v>2.80348221044663</v>
      </c>
      <c r="Q380" s="27">
        <v>4948.7</v>
      </c>
      <c r="R380" s="28">
        <v>4571.3</v>
      </c>
      <c r="S380" s="28">
        <f t="shared" si="70"/>
        <v>1.08255857195984</v>
      </c>
      <c r="T380" s="27">
        <v>105.3</v>
      </c>
      <c r="U380" s="27">
        <v>58.69</v>
      </c>
      <c r="V380" s="27">
        <f t="shared" si="71"/>
        <v>56.9026866134709</v>
      </c>
      <c r="W380" s="27">
        <v>40.2</v>
      </c>
      <c r="X380" s="28">
        <v>1886.462664792</v>
      </c>
      <c r="Y380" s="28">
        <f t="shared" si="72"/>
        <v>0.182901335530197</v>
      </c>
      <c r="Z380" s="27">
        <v>2918.990072</v>
      </c>
      <c r="AA380" s="27">
        <f t="shared" si="73"/>
        <v>0.28300967335977</v>
      </c>
      <c r="AB380" s="27">
        <v>17.43</v>
      </c>
      <c r="AC380" s="27">
        <v>17.08</v>
      </c>
      <c r="AD380" s="27">
        <f t="shared" si="74"/>
        <v>0.580163043478261</v>
      </c>
      <c r="AE380" s="27">
        <v>89.89</v>
      </c>
      <c r="AF380" s="27">
        <f t="shared" si="75"/>
        <v>0.0305332880434783</v>
      </c>
      <c r="AG380" s="27">
        <v>338.76</v>
      </c>
      <c r="AH380" s="27">
        <v>2570.24</v>
      </c>
      <c r="AI380" s="27">
        <f t="shared" si="76"/>
        <v>13.1800921314741</v>
      </c>
      <c r="AJ380" s="27">
        <v>11.86</v>
      </c>
      <c r="AK380" s="29">
        <f t="shared" si="77"/>
        <v>0.00402853260869565</v>
      </c>
    </row>
    <row r="381" spans="1:37">
      <c r="A381" s="14">
        <v>28</v>
      </c>
      <c r="B381" s="14">
        <v>2012</v>
      </c>
      <c r="C381" s="27" t="s">
        <v>107</v>
      </c>
      <c r="D381" s="27">
        <v>31577</v>
      </c>
      <c r="E381" s="27">
        <v>2975</v>
      </c>
      <c r="F381" s="27">
        <f t="shared" si="65"/>
        <v>10.6141176470588</v>
      </c>
      <c r="G381" s="27">
        <v>1171045</v>
      </c>
      <c r="H381" s="27">
        <f t="shared" si="66"/>
        <v>0.992596077234739</v>
      </c>
      <c r="I381" s="27">
        <v>54.02</v>
      </c>
      <c r="J381" s="27">
        <f t="shared" si="67"/>
        <v>0.457881977995898</v>
      </c>
      <c r="K381" s="27">
        <v>11797.8</v>
      </c>
      <c r="L381" s="27">
        <v>20364</v>
      </c>
      <c r="M381" s="27">
        <f t="shared" si="68"/>
        <v>6.84504201680672</v>
      </c>
      <c r="N381" s="27">
        <v>21003</v>
      </c>
      <c r="O381" s="27">
        <v>7526</v>
      </c>
      <c r="P381" s="27">
        <f t="shared" si="69"/>
        <v>2.79072548498538</v>
      </c>
      <c r="Q381" s="27">
        <v>5610</v>
      </c>
      <c r="R381" s="28">
        <v>5308.1</v>
      </c>
      <c r="S381" s="28">
        <f t="shared" si="70"/>
        <v>1.05687534145928</v>
      </c>
      <c r="T381" s="27">
        <v>102.6</v>
      </c>
      <c r="U381" s="27">
        <v>56.48</v>
      </c>
      <c r="V381" s="27">
        <f t="shared" si="71"/>
        <v>47.8733323161945</v>
      </c>
      <c r="W381" s="27">
        <v>42.9</v>
      </c>
      <c r="X381" s="28">
        <v>3358.4759875</v>
      </c>
      <c r="Y381" s="28">
        <f t="shared" si="72"/>
        <v>0.284669683118887</v>
      </c>
      <c r="Z381" s="27">
        <v>3389.43375</v>
      </c>
      <c r="AA381" s="27">
        <f t="shared" si="73"/>
        <v>0.28729371153944</v>
      </c>
      <c r="AB381" s="27">
        <v>17.53</v>
      </c>
      <c r="AC381" s="27">
        <v>18.41</v>
      </c>
      <c r="AD381" s="27">
        <f t="shared" si="74"/>
        <v>0.618823529411765</v>
      </c>
      <c r="AE381" s="27">
        <v>117.1</v>
      </c>
      <c r="AF381" s="27">
        <f t="shared" si="75"/>
        <v>0.0393613445378151</v>
      </c>
      <c r="AG381" s="27">
        <v>403.05</v>
      </c>
      <c r="AH381" s="27">
        <v>3046.36</v>
      </c>
      <c r="AI381" s="27">
        <f t="shared" si="76"/>
        <v>13.2305439934873</v>
      </c>
      <c r="AJ381" s="27">
        <v>12.07</v>
      </c>
      <c r="AK381" s="29">
        <f t="shared" si="77"/>
        <v>0.00405714285714286</v>
      </c>
    </row>
    <row r="382" spans="1:37">
      <c r="A382" s="14">
        <v>28</v>
      </c>
      <c r="B382" s="14">
        <v>2013</v>
      </c>
      <c r="C382" s="27" t="s">
        <v>107</v>
      </c>
      <c r="D382" s="27">
        <v>36605</v>
      </c>
      <c r="E382" s="27">
        <v>3011</v>
      </c>
      <c r="F382" s="27">
        <f t="shared" si="65"/>
        <v>12.1570906675523</v>
      </c>
      <c r="G382" s="27">
        <v>1388199</v>
      </c>
      <c r="H382" s="27">
        <f t="shared" si="66"/>
        <v>1.04566127841637</v>
      </c>
      <c r="I382" s="27">
        <v>90.27999</v>
      </c>
      <c r="J382" s="27">
        <f t="shared" si="67"/>
        <v>0.68003427288751</v>
      </c>
      <c r="K382" s="27">
        <v>13275.8</v>
      </c>
      <c r="L382" s="27">
        <v>24828</v>
      </c>
      <c r="M382" s="27">
        <f t="shared" si="68"/>
        <v>8.24576552640319</v>
      </c>
      <c r="N382" s="27">
        <v>23058</v>
      </c>
      <c r="O382" s="27">
        <v>8493</v>
      </c>
      <c r="P382" s="27">
        <f t="shared" si="69"/>
        <v>2.71494171670788</v>
      </c>
      <c r="Q382" s="27">
        <v>6346</v>
      </c>
      <c r="R382" s="28">
        <v>5988.6</v>
      </c>
      <c r="S382" s="28">
        <f t="shared" si="70"/>
        <v>1.05968005877835</v>
      </c>
      <c r="T382" s="27">
        <v>102.7</v>
      </c>
      <c r="U382" s="27">
        <v>54.77</v>
      </c>
      <c r="V382" s="27">
        <f t="shared" si="71"/>
        <v>41.2555175582639</v>
      </c>
      <c r="W382" s="27">
        <v>41.7</v>
      </c>
      <c r="X382" s="28">
        <v>4254.243038916</v>
      </c>
      <c r="Y382" s="28">
        <f t="shared" si="72"/>
        <v>0.320450973870953</v>
      </c>
      <c r="Z382" s="27">
        <v>3644.140812</v>
      </c>
      <c r="AA382" s="27">
        <f t="shared" si="73"/>
        <v>0.274495006854578</v>
      </c>
      <c r="AB382" s="27">
        <v>17.6</v>
      </c>
      <c r="AC382" s="27">
        <v>19.77</v>
      </c>
      <c r="AD382" s="27">
        <f t="shared" si="74"/>
        <v>0.656592494187977</v>
      </c>
      <c r="AE382" s="27">
        <v>148.37</v>
      </c>
      <c r="AF382" s="27">
        <f t="shared" si="75"/>
        <v>0.0492759880438393</v>
      </c>
      <c r="AG382" s="27">
        <v>431.89</v>
      </c>
      <c r="AH382" s="27">
        <v>3062.28</v>
      </c>
      <c r="AI382" s="27">
        <f t="shared" si="76"/>
        <v>14.1035437647766</v>
      </c>
      <c r="AJ382" s="27">
        <v>12.28</v>
      </c>
      <c r="AK382" s="29">
        <f t="shared" si="77"/>
        <v>0.00407837927598804</v>
      </c>
    </row>
    <row r="383" spans="1:37">
      <c r="A383" s="14">
        <v>28</v>
      </c>
      <c r="B383" s="14">
        <v>2014</v>
      </c>
      <c r="C383" s="27" t="s">
        <v>107</v>
      </c>
      <c r="D383" s="27">
        <v>43797</v>
      </c>
      <c r="E383" s="27">
        <v>3043</v>
      </c>
      <c r="F383" s="27">
        <f t="shared" si="65"/>
        <v>14.3927045678607</v>
      </c>
      <c r="G383" s="27">
        <v>1664720</v>
      </c>
      <c r="H383" s="27">
        <f t="shared" si="66"/>
        <v>1.11638512040881</v>
      </c>
      <c r="I383" s="27">
        <v>156.2</v>
      </c>
      <c r="J383" s="27">
        <f t="shared" si="67"/>
        <v>1.04749961439675</v>
      </c>
      <c r="K383" s="27">
        <v>14911.7</v>
      </c>
      <c r="L383" s="27">
        <v>24312</v>
      </c>
      <c r="M383" s="27">
        <f t="shared" si="68"/>
        <v>7.98948406178114</v>
      </c>
      <c r="N383" s="27">
        <v>25147</v>
      </c>
      <c r="O383" s="27">
        <v>9490</v>
      </c>
      <c r="P383" s="27">
        <f t="shared" si="69"/>
        <v>2.64984193888303</v>
      </c>
      <c r="Q383" s="27">
        <v>7146.4</v>
      </c>
      <c r="R383" s="28">
        <v>6774.6</v>
      </c>
      <c r="S383" s="28">
        <f t="shared" si="70"/>
        <v>1.05488146901662</v>
      </c>
      <c r="T383" s="27">
        <v>101.8</v>
      </c>
      <c r="U383" s="27">
        <v>52.69</v>
      </c>
      <c r="V383" s="27">
        <f t="shared" si="71"/>
        <v>35.3346700912706</v>
      </c>
      <c r="W383" s="27">
        <v>40.6</v>
      </c>
      <c r="X383" s="28">
        <v>5862.170973384</v>
      </c>
      <c r="Y383" s="28">
        <f t="shared" si="72"/>
        <v>0.393125597576668</v>
      </c>
      <c r="Z383" s="27">
        <v>4147.434276</v>
      </c>
      <c r="AA383" s="27">
        <f t="shared" si="73"/>
        <v>0.278132894036226</v>
      </c>
      <c r="AB383" s="27">
        <v>17.39</v>
      </c>
      <c r="AC383" s="27">
        <v>21.05</v>
      </c>
      <c r="AD383" s="27">
        <f t="shared" si="74"/>
        <v>0.691751560959579</v>
      </c>
      <c r="AE383" s="27">
        <v>190.58</v>
      </c>
      <c r="AF383" s="27">
        <f t="shared" si="75"/>
        <v>0.0626289845547157</v>
      </c>
      <c r="AG383" s="27">
        <v>502.94</v>
      </c>
      <c r="AH383" s="27">
        <v>3304.39</v>
      </c>
      <c r="AI383" s="27">
        <f t="shared" si="76"/>
        <v>15.2203583717418</v>
      </c>
      <c r="AJ383" s="27">
        <v>12.74</v>
      </c>
      <c r="AK383" s="29">
        <f t="shared" si="77"/>
        <v>0.00418665790338482</v>
      </c>
    </row>
    <row r="384" spans="1:37">
      <c r="A384" s="14">
        <v>28</v>
      </c>
      <c r="B384" s="14">
        <v>2015</v>
      </c>
      <c r="C384" s="27" t="s">
        <v>107</v>
      </c>
      <c r="D384" s="27">
        <v>45129</v>
      </c>
      <c r="E384" s="27">
        <v>3070</v>
      </c>
      <c r="F384" s="27">
        <f t="shared" si="65"/>
        <v>14.7</v>
      </c>
      <c r="G384" s="27">
        <v>1996609</v>
      </c>
      <c r="H384" s="27">
        <f t="shared" si="66"/>
        <v>1.22447028376232</v>
      </c>
      <c r="I384" s="27">
        <v>57.24001</v>
      </c>
      <c r="J384" s="27">
        <f t="shared" si="67"/>
        <v>0.351038642454572</v>
      </c>
      <c r="K384" s="27">
        <v>16305.9</v>
      </c>
      <c r="L384" s="27">
        <v>38914</v>
      </c>
      <c r="M384" s="27">
        <f t="shared" si="68"/>
        <v>12.6755700325733</v>
      </c>
      <c r="N384" s="27">
        <v>27239</v>
      </c>
      <c r="O384" s="27">
        <v>10505</v>
      </c>
      <c r="P384" s="27">
        <f t="shared" si="69"/>
        <v>2.59295573536411</v>
      </c>
      <c r="Q384" s="27">
        <v>8030.2</v>
      </c>
      <c r="R384" s="28">
        <v>7208</v>
      </c>
      <c r="S384" s="28">
        <f t="shared" si="70"/>
        <v>1.11406770255272</v>
      </c>
      <c r="T384" s="27">
        <v>101.3</v>
      </c>
      <c r="U384" s="27">
        <v>49.58</v>
      </c>
      <c r="V384" s="27">
        <f t="shared" si="71"/>
        <v>30.4061719990924</v>
      </c>
      <c r="W384" s="27">
        <v>40.3</v>
      </c>
      <c r="X384" s="28">
        <v>4638.09297398</v>
      </c>
      <c r="Y384" s="28">
        <f t="shared" si="72"/>
        <v>0.284442623466353</v>
      </c>
      <c r="Z384" s="27">
        <v>4910.78198</v>
      </c>
      <c r="AA384" s="27">
        <f t="shared" si="73"/>
        <v>0.30116595710755</v>
      </c>
      <c r="AB384" s="27">
        <v>17.6</v>
      </c>
      <c r="AC384" s="27">
        <v>22.71</v>
      </c>
      <c r="AD384" s="27">
        <f t="shared" si="74"/>
        <v>0.739739413680782</v>
      </c>
      <c r="AE384" s="27">
        <v>231.64</v>
      </c>
      <c r="AF384" s="27">
        <f t="shared" si="75"/>
        <v>0.0754527687296417</v>
      </c>
      <c r="AG384" s="27">
        <v>569.63</v>
      </c>
      <c r="AH384" s="27">
        <v>3792</v>
      </c>
      <c r="AI384" s="27">
        <f t="shared" si="76"/>
        <v>15.021888185654</v>
      </c>
      <c r="AJ384" s="27">
        <v>14.06</v>
      </c>
      <c r="AK384" s="29">
        <f t="shared" si="77"/>
        <v>0.00457980456026059</v>
      </c>
    </row>
    <row r="385" spans="1:37">
      <c r="A385" s="14">
        <v>28</v>
      </c>
      <c r="B385" s="14">
        <v>2016</v>
      </c>
      <c r="C385" s="27" t="s">
        <v>107</v>
      </c>
      <c r="D385" s="27">
        <v>47392</v>
      </c>
      <c r="E385" s="27">
        <v>3110</v>
      </c>
      <c r="F385" s="27">
        <f t="shared" si="65"/>
        <v>15.2385852090032</v>
      </c>
      <c r="G385" s="27">
        <v>2374859</v>
      </c>
      <c r="H385" s="27">
        <f t="shared" si="66"/>
        <v>1.29978983202982</v>
      </c>
      <c r="I385" s="27">
        <v>147.19</v>
      </c>
      <c r="J385" s="27">
        <f t="shared" si="67"/>
        <v>0.805589154457039</v>
      </c>
      <c r="K385" s="27">
        <v>18271.1</v>
      </c>
      <c r="L385" s="27">
        <v>42738</v>
      </c>
      <c r="M385" s="27">
        <f t="shared" si="68"/>
        <v>13.7421221864952</v>
      </c>
      <c r="N385" s="27">
        <v>29610</v>
      </c>
      <c r="O385" s="27">
        <v>11549</v>
      </c>
      <c r="P385" s="27">
        <f t="shared" si="69"/>
        <v>2.56385834271365</v>
      </c>
      <c r="Q385" s="27">
        <v>9268.8</v>
      </c>
      <c r="R385" s="28">
        <v>7765.4</v>
      </c>
      <c r="S385" s="28">
        <f t="shared" si="70"/>
        <v>1.19360239008937</v>
      </c>
      <c r="T385" s="27">
        <v>101.8</v>
      </c>
      <c r="U385" s="27">
        <v>12.93</v>
      </c>
      <c r="V385" s="27">
        <f t="shared" si="71"/>
        <v>7.07674962098615</v>
      </c>
      <c r="W385" s="27">
        <v>40.8</v>
      </c>
      <c r="X385" s="28">
        <v>4168.284830451</v>
      </c>
      <c r="Y385" s="28">
        <f t="shared" si="72"/>
        <v>0.228135406759911</v>
      </c>
      <c r="Z385" s="27">
        <v>5849.541495</v>
      </c>
      <c r="AA385" s="27">
        <f t="shared" si="73"/>
        <v>0.320152672526558</v>
      </c>
      <c r="AB385" s="27">
        <v>17.16</v>
      </c>
      <c r="AC385" s="27">
        <v>24.28</v>
      </c>
      <c r="AD385" s="27">
        <f t="shared" si="74"/>
        <v>0.780707395498392</v>
      </c>
      <c r="AE385" s="27">
        <v>278.64</v>
      </c>
      <c r="AF385" s="27">
        <f t="shared" si="75"/>
        <v>0.0895948553054662</v>
      </c>
      <c r="AG385" s="27">
        <v>640.55</v>
      </c>
      <c r="AH385" s="27">
        <v>4001.81</v>
      </c>
      <c r="AI385" s="27">
        <f t="shared" si="76"/>
        <v>16.0065070555574</v>
      </c>
      <c r="AJ385" s="27">
        <v>14.29</v>
      </c>
      <c r="AK385" s="29">
        <f t="shared" si="77"/>
        <v>0.00459485530546624</v>
      </c>
    </row>
    <row r="386" spans="1:37">
      <c r="A386" s="14">
        <v>28</v>
      </c>
      <c r="B386" s="14">
        <v>2017</v>
      </c>
      <c r="C386" s="27" t="s">
        <v>107</v>
      </c>
      <c r="D386" s="27">
        <v>56416</v>
      </c>
      <c r="E386" s="27">
        <v>3144</v>
      </c>
      <c r="F386" s="27">
        <f t="shared" si="65"/>
        <v>17.9440203562341</v>
      </c>
      <c r="G386" s="27">
        <v>2799986</v>
      </c>
      <c r="H386" s="27">
        <f t="shared" si="66"/>
        <v>1.38197208402432</v>
      </c>
      <c r="I386" s="27">
        <v>51.36</v>
      </c>
      <c r="J386" s="27">
        <f t="shared" si="67"/>
        <v>0.25349443259891</v>
      </c>
      <c r="K386" s="27">
        <v>20260.8</v>
      </c>
      <c r="L386" s="27">
        <v>34780</v>
      </c>
      <c r="M386" s="27">
        <f t="shared" si="68"/>
        <v>11.0623409669211</v>
      </c>
      <c r="N386" s="27">
        <v>32193</v>
      </c>
      <c r="O386" s="27">
        <v>12638</v>
      </c>
      <c r="P386" s="27">
        <f t="shared" si="69"/>
        <v>2.54731761354645</v>
      </c>
      <c r="Q386" s="27">
        <v>10529.7</v>
      </c>
      <c r="R386" s="28">
        <v>8455</v>
      </c>
      <c r="S386" s="28">
        <f t="shared" si="70"/>
        <v>1.24538143110585</v>
      </c>
      <c r="T386" s="27">
        <v>101</v>
      </c>
      <c r="U386" s="27">
        <v>12.24</v>
      </c>
      <c r="V386" s="27">
        <f t="shared" si="71"/>
        <v>6.04122245913291</v>
      </c>
      <c r="W386" s="27">
        <v>40.3</v>
      </c>
      <c r="X386" s="28">
        <v>4496.773542426</v>
      </c>
      <c r="Y386" s="28">
        <f t="shared" si="72"/>
        <v>0.221944520573028</v>
      </c>
      <c r="Z386" s="27">
        <v>6384.367044</v>
      </c>
      <c r="AA386" s="27">
        <f t="shared" si="73"/>
        <v>0.315109326581379</v>
      </c>
      <c r="AB386" s="27">
        <v>17.94</v>
      </c>
      <c r="AC386" s="27">
        <v>25.59</v>
      </c>
      <c r="AD386" s="27">
        <f t="shared" si="74"/>
        <v>0.813931297709924</v>
      </c>
      <c r="AE386" s="27">
        <v>320.14</v>
      </c>
      <c r="AF386" s="27">
        <f t="shared" si="75"/>
        <v>0.101825699745547</v>
      </c>
      <c r="AG386" s="27">
        <v>702.82</v>
      </c>
      <c r="AH386" s="27">
        <v>4336.28</v>
      </c>
      <c r="AI386" s="27">
        <f t="shared" si="76"/>
        <v>16.2079017037645</v>
      </c>
      <c r="AJ386" s="27">
        <v>14.79</v>
      </c>
      <c r="AK386" s="29">
        <f t="shared" si="77"/>
        <v>0.00470419847328244</v>
      </c>
    </row>
    <row r="387" spans="1:37">
      <c r="A387" s="14">
        <v>28</v>
      </c>
      <c r="B387" s="14">
        <v>2018</v>
      </c>
      <c r="C387" s="27" t="s">
        <v>107</v>
      </c>
      <c r="D387" s="27">
        <v>61956</v>
      </c>
      <c r="E387" s="27">
        <v>3163</v>
      </c>
      <c r="F387" s="27">
        <f t="shared" ref="F387:F435" si="78">D387/(E387)</f>
        <v>19.587733164717</v>
      </c>
      <c r="G387" s="27">
        <v>2992091</v>
      </c>
      <c r="H387" s="27">
        <f t="shared" ref="H387:H435" si="79">(G387/(K387*10000))*100</f>
        <v>1.36832595532954</v>
      </c>
      <c r="I387" s="27">
        <v>188.35</v>
      </c>
      <c r="J387" s="27">
        <f t="shared" ref="J387:J435" si="80">(I387/K387)*100</f>
        <v>0.861351455174054</v>
      </c>
      <c r="K387" s="27">
        <v>21866.8</v>
      </c>
      <c r="L387" s="27">
        <v>45688</v>
      </c>
      <c r="M387" s="27">
        <f t="shared" ref="M387:M435" si="81">L387/(E387)</f>
        <v>14.444514701233</v>
      </c>
      <c r="N387" s="27">
        <v>34889</v>
      </c>
      <c r="O387" s="27">
        <v>13781</v>
      </c>
      <c r="P387" s="27">
        <f t="shared" ref="P387:P435" si="82">N387/O387</f>
        <v>2.53167404397359</v>
      </c>
      <c r="Q387" s="27">
        <v>11645.9</v>
      </c>
      <c r="R387" s="28">
        <v>8842.2</v>
      </c>
      <c r="S387" s="28">
        <f t="shared" ref="S387:S435" si="83">Q387/R387</f>
        <v>1.31708172174346</v>
      </c>
      <c r="T387" s="27">
        <v>102</v>
      </c>
      <c r="U387" s="27">
        <v>9.17</v>
      </c>
      <c r="V387" s="27">
        <f t="shared" ref="V387:V435" si="84">(U387*10000)/(K387)</f>
        <v>4.19357199041469</v>
      </c>
      <c r="W387" s="27">
        <v>40.4</v>
      </c>
      <c r="X387" s="28">
        <v>5228.865200862</v>
      </c>
      <c r="Y387" s="28">
        <f t="shared" ref="Y387:Y435" si="85">X387/K387</f>
        <v>0.239123474896281</v>
      </c>
      <c r="Z387" s="27">
        <v>7324.535364</v>
      </c>
      <c r="AA387" s="27">
        <f t="shared" ref="AA387:AA435" si="86">Z387/K387</f>
        <v>0.334961465052042</v>
      </c>
      <c r="AB387" s="27">
        <v>17.64</v>
      </c>
      <c r="AC387" s="27">
        <v>27.28</v>
      </c>
      <c r="AD387" s="27">
        <f t="shared" ref="AD387:AD435" si="87">(AC387/E387)*100</f>
        <v>0.862472336389504</v>
      </c>
      <c r="AE387" s="27">
        <v>362.59</v>
      </c>
      <c r="AF387" s="27">
        <f t="shared" ref="AF387:AF435" si="88">AE387/E387</f>
        <v>0.114634840341448</v>
      </c>
      <c r="AG387" s="27">
        <v>772.13</v>
      </c>
      <c r="AH387" s="27">
        <v>4540.95</v>
      </c>
      <c r="AI387" s="27">
        <f t="shared" ref="AI387:AI435" si="89">(AG387/AH387)*100</f>
        <v>17.0037106772812</v>
      </c>
      <c r="AJ387" s="27">
        <v>15.75</v>
      </c>
      <c r="AK387" s="29">
        <f t="shared" ref="AK387:AK435" si="90">AJ387/E387</f>
        <v>0.00497944988934556</v>
      </c>
    </row>
    <row r="388" spans="1:37">
      <c r="A388" s="14">
        <v>28</v>
      </c>
      <c r="B388" s="14">
        <v>2019</v>
      </c>
      <c r="C388" s="27" t="s">
        <v>107</v>
      </c>
      <c r="D388" s="27">
        <v>62424</v>
      </c>
      <c r="E388" s="27">
        <v>3188</v>
      </c>
      <c r="F388" s="27">
        <f t="shared" si="78"/>
        <v>19.5809284818068</v>
      </c>
      <c r="G388" s="27">
        <v>3358918</v>
      </c>
      <c r="H388" s="27">
        <f t="shared" si="79"/>
        <v>1.4178871741186</v>
      </c>
      <c r="I388" s="27">
        <v>56.65</v>
      </c>
      <c r="J388" s="27">
        <f t="shared" si="80"/>
        <v>0.239134472511144</v>
      </c>
      <c r="K388" s="27">
        <v>23689.6</v>
      </c>
      <c r="L388" s="27">
        <v>43872</v>
      </c>
      <c r="M388" s="27">
        <f t="shared" si="81"/>
        <v>13.7616060225847</v>
      </c>
      <c r="N388" s="27">
        <v>37939</v>
      </c>
      <c r="O388" s="27">
        <v>15133</v>
      </c>
      <c r="P388" s="27">
        <f t="shared" si="82"/>
        <v>2.50703759994714</v>
      </c>
      <c r="Q388" s="27">
        <v>13078.2</v>
      </c>
      <c r="R388" s="28">
        <v>9059.8</v>
      </c>
      <c r="S388" s="28">
        <f t="shared" si="83"/>
        <v>1.44354180003974</v>
      </c>
      <c r="T388" s="27">
        <v>102.7</v>
      </c>
      <c r="U388" s="27">
        <v>7.5</v>
      </c>
      <c r="V388" s="27">
        <f t="shared" si="84"/>
        <v>3.16594623801162</v>
      </c>
      <c r="W388" s="27">
        <v>41.8</v>
      </c>
      <c r="X388" s="28">
        <v>5791.262121225</v>
      </c>
      <c r="Y388" s="28">
        <f t="shared" si="85"/>
        <v>0.244464327013753</v>
      </c>
      <c r="Z388" s="27">
        <v>7662.16395</v>
      </c>
      <c r="AA388" s="27">
        <f t="shared" si="86"/>
        <v>0.323439988433743</v>
      </c>
      <c r="AB388" s="27">
        <v>18.64</v>
      </c>
      <c r="AC388" s="27">
        <v>28.8</v>
      </c>
      <c r="AD388" s="27">
        <f t="shared" si="87"/>
        <v>0.903387703889586</v>
      </c>
      <c r="AE388" s="27">
        <v>403.3</v>
      </c>
      <c r="AF388" s="27">
        <f t="shared" si="88"/>
        <v>0.126505646173149</v>
      </c>
      <c r="AG388" s="27">
        <v>880.03</v>
      </c>
      <c r="AH388" s="27">
        <v>4847.68</v>
      </c>
      <c r="AI388" s="27">
        <f t="shared" si="89"/>
        <v>18.153632252954</v>
      </c>
      <c r="AJ388" s="27">
        <v>17.43</v>
      </c>
      <c r="AK388" s="29">
        <f t="shared" si="90"/>
        <v>0.00546737766624843</v>
      </c>
    </row>
    <row r="389" spans="1:37">
      <c r="A389" s="14">
        <v>28</v>
      </c>
      <c r="B389" s="14">
        <v>2020</v>
      </c>
      <c r="C389" s="27" t="s">
        <v>107</v>
      </c>
      <c r="D389" s="27">
        <v>69843</v>
      </c>
      <c r="E389" s="27">
        <v>3209</v>
      </c>
      <c r="F389" s="27">
        <f t="shared" si="78"/>
        <v>21.7647242131505</v>
      </c>
      <c r="G389" s="27">
        <v>3725610</v>
      </c>
      <c r="H389" s="27">
        <f t="shared" si="79"/>
        <v>1.48087892169917</v>
      </c>
      <c r="I389" s="27">
        <v>117.79</v>
      </c>
      <c r="J389" s="27">
        <f t="shared" si="80"/>
        <v>0.468199108835723</v>
      </c>
      <c r="K389" s="27">
        <v>25158.1</v>
      </c>
      <c r="L389" s="27">
        <v>55377</v>
      </c>
      <c r="M389" s="27">
        <f t="shared" si="81"/>
        <v>17.2567778124026</v>
      </c>
      <c r="N389" s="27">
        <v>40006</v>
      </c>
      <c r="O389" s="27">
        <v>16361</v>
      </c>
      <c r="P389" s="27">
        <f t="shared" si="82"/>
        <v>2.44520506081535</v>
      </c>
      <c r="Q389" s="27">
        <v>13708.5</v>
      </c>
      <c r="R389" s="28">
        <v>9646</v>
      </c>
      <c r="S389" s="28">
        <f t="shared" si="83"/>
        <v>1.4211590296496</v>
      </c>
      <c r="T389" s="27">
        <v>102.3</v>
      </c>
      <c r="U389" s="27">
        <v>6.75</v>
      </c>
      <c r="V389" s="27">
        <f t="shared" si="84"/>
        <v>2.68303250245448</v>
      </c>
      <c r="W389" s="27">
        <v>43.1</v>
      </c>
      <c r="X389" s="28">
        <v>6496.235829504</v>
      </c>
      <c r="Y389" s="28">
        <f t="shared" si="85"/>
        <v>0.258216472209905</v>
      </c>
      <c r="Z389" s="27">
        <v>8545.78152</v>
      </c>
      <c r="AA389" s="27">
        <f t="shared" si="86"/>
        <v>0.339683104844961</v>
      </c>
      <c r="AB389" s="27">
        <v>18.15</v>
      </c>
      <c r="AC389" s="27">
        <v>30.16</v>
      </c>
      <c r="AD389" s="27">
        <f t="shared" si="87"/>
        <v>0.939856653162979</v>
      </c>
      <c r="AE389" s="27">
        <v>441.54</v>
      </c>
      <c r="AF389" s="27">
        <f t="shared" si="88"/>
        <v>0.137594266126519</v>
      </c>
      <c r="AG389" s="27">
        <v>950.77</v>
      </c>
      <c r="AH389" s="27">
        <v>4893.95</v>
      </c>
      <c r="AI389" s="27">
        <f t="shared" si="89"/>
        <v>19.4274563491658</v>
      </c>
      <c r="AJ389" s="27">
        <v>18.08</v>
      </c>
      <c r="AK389" s="29">
        <f t="shared" si="90"/>
        <v>0.00563415394203802</v>
      </c>
    </row>
    <row r="390" spans="1:37">
      <c r="A390" s="14">
        <v>28</v>
      </c>
      <c r="B390" s="14">
        <v>2021</v>
      </c>
      <c r="C390" s="27" t="s">
        <v>107</v>
      </c>
      <c r="D390" s="27">
        <v>83845</v>
      </c>
      <c r="E390" s="27">
        <v>3212</v>
      </c>
      <c r="F390" s="27">
        <f t="shared" si="78"/>
        <v>26.1036737235367</v>
      </c>
      <c r="G390" s="27">
        <v>4245267</v>
      </c>
      <c r="H390" s="27">
        <f t="shared" si="79"/>
        <v>1.51117451277031</v>
      </c>
      <c r="I390" s="27">
        <v>184.52</v>
      </c>
      <c r="J390" s="27">
        <f t="shared" si="80"/>
        <v>0.656830114799324</v>
      </c>
      <c r="K390" s="27">
        <v>28092.5</v>
      </c>
      <c r="L390" s="27">
        <v>76206</v>
      </c>
      <c r="M390" s="27">
        <f t="shared" si="81"/>
        <v>23.725404732254</v>
      </c>
      <c r="N390" s="27">
        <v>43502</v>
      </c>
      <c r="O390" s="27">
        <v>18100</v>
      </c>
      <c r="P390" s="27">
        <f t="shared" si="82"/>
        <v>2.40342541436464</v>
      </c>
      <c r="Q390" s="27">
        <v>15490.7</v>
      </c>
      <c r="R390" s="28">
        <v>10679.5</v>
      </c>
      <c r="S390" s="28">
        <f t="shared" si="83"/>
        <v>1.45050798258345</v>
      </c>
      <c r="T390" s="27">
        <v>100.3</v>
      </c>
      <c r="U390" s="27">
        <v>5.06</v>
      </c>
      <c r="V390" s="27">
        <f t="shared" si="84"/>
        <v>1.80119248909851</v>
      </c>
      <c r="W390" s="27">
        <v>42.6</v>
      </c>
      <c r="X390" s="28">
        <v>7888.24905</v>
      </c>
      <c r="Y390" s="28">
        <f t="shared" si="85"/>
        <v>0.280795552193646</v>
      </c>
      <c r="Z390" s="27">
        <v>8612.7525</v>
      </c>
      <c r="AA390" s="27">
        <f t="shared" si="86"/>
        <v>0.306585476550681</v>
      </c>
      <c r="AB390" s="27">
        <v>18.24</v>
      </c>
      <c r="AC390" s="27">
        <v>30.85</v>
      </c>
      <c r="AD390" s="27">
        <f t="shared" si="87"/>
        <v>0.960460772104608</v>
      </c>
      <c r="AE390" s="27">
        <v>481.58</v>
      </c>
      <c r="AF390" s="27">
        <f t="shared" si="88"/>
        <v>0.149931506849315</v>
      </c>
      <c r="AG390" s="27">
        <v>1019.58</v>
      </c>
      <c r="AH390" s="27">
        <v>4835.06</v>
      </c>
      <c r="AI390" s="27">
        <f t="shared" si="89"/>
        <v>21.0872253912051</v>
      </c>
      <c r="AJ390" s="27">
        <v>18.41</v>
      </c>
      <c r="AK390" s="29">
        <f t="shared" si="90"/>
        <v>0.00573163138231631</v>
      </c>
    </row>
    <row r="391" spans="1:37">
      <c r="A391" s="14">
        <v>28</v>
      </c>
      <c r="B391" s="14">
        <v>2022</v>
      </c>
      <c r="C391" s="27" t="s">
        <v>107</v>
      </c>
      <c r="D391" s="27">
        <v>83623</v>
      </c>
      <c r="E391" s="27">
        <v>3213</v>
      </c>
      <c r="F391" s="27">
        <f t="shared" si="78"/>
        <v>26.026455026455</v>
      </c>
      <c r="G391" s="27">
        <v>4793346</v>
      </c>
      <c r="H391" s="27">
        <f t="shared" si="79"/>
        <v>1.66598752945593</v>
      </c>
      <c r="I391" s="27">
        <v>559.4702</v>
      </c>
      <c r="J391" s="27">
        <f t="shared" si="80"/>
        <v>1.94450885936924</v>
      </c>
      <c r="K391" s="27">
        <v>28771.8</v>
      </c>
      <c r="L391" s="27">
        <v>66467</v>
      </c>
      <c r="M391" s="27">
        <f t="shared" si="81"/>
        <v>20.6868969810146</v>
      </c>
      <c r="N391" s="27">
        <v>45509</v>
      </c>
      <c r="O391" s="27">
        <v>19313</v>
      </c>
      <c r="P391" s="27">
        <f t="shared" si="82"/>
        <v>2.35639206751929</v>
      </c>
      <c r="Q391" s="27">
        <v>16281.8</v>
      </c>
      <c r="R391" s="28">
        <v>10477.4</v>
      </c>
      <c r="S391" s="28">
        <f t="shared" si="83"/>
        <v>1.55399240269533</v>
      </c>
      <c r="T391" s="27">
        <v>102.1</v>
      </c>
      <c r="U391" s="27">
        <v>4.59</v>
      </c>
      <c r="V391" s="27">
        <f t="shared" si="84"/>
        <v>1.59531207640815</v>
      </c>
      <c r="W391" s="27">
        <v>44.6</v>
      </c>
      <c r="X391" s="28">
        <v>8094.86135</v>
      </c>
      <c r="Y391" s="28">
        <f t="shared" si="85"/>
        <v>0.281347060316004</v>
      </c>
      <c r="Z391" s="27">
        <v>10492.716</v>
      </c>
      <c r="AA391" s="27">
        <f t="shared" si="86"/>
        <v>0.364687506516798</v>
      </c>
      <c r="AB391" s="27">
        <v>18.31</v>
      </c>
      <c r="AC391" s="27">
        <v>31.59</v>
      </c>
      <c r="AD391" s="27">
        <f t="shared" si="87"/>
        <v>0.983193277310924</v>
      </c>
      <c r="AE391" s="27">
        <v>511.15</v>
      </c>
      <c r="AF391" s="27">
        <f t="shared" si="88"/>
        <v>0.159088079676315</v>
      </c>
      <c r="AG391" s="27">
        <v>1022.79</v>
      </c>
      <c r="AH391" s="27">
        <v>4892.77</v>
      </c>
      <c r="AI391" s="27">
        <f t="shared" si="89"/>
        <v>20.9041095330457</v>
      </c>
      <c r="AJ391" s="27">
        <v>18.61</v>
      </c>
      <c r="AK391" s="29">
        <f t="shared" si="90"/>
        <v>0.00579209461562403</v>
      </c>
    </row>
    <row r="392" spans="1:37">
      <c r="A392" s="14">
        <v>28</v>
      </c>
      <c r="B392" s="14">
        <v>2023</v>
      </c>
      <c r="C392" s="27" t="s">
        <v>107</v>
      </c>
      <c r="D392" s="27">
        <v>86802</v>
      </c>
      <c r="E392" s="27">
        <v>3191</v>
      </c>
      <c r="F392" s="27">
        <f t="shared" si="78"/>
        <v>27.202130993419</v>
      </c>
      <c r="G392" s="27">
        <v>4999041</v>
      </c>
      <c r="H392" s="27">
        <f t="shared" si="79"/>
        <v>1.63291043727931</v>
      </c>
      <c r="I392" s="27">
        <v>718.49</v>
      </c>
      <c r="J392" s="27">
        <f t="shared" si="80"/>
        <v>2.34690977745694</v>
      </c>
      <c r="K392" s="27">
        <v>30614.3</v>
      </c>
      <c r="L392" s="27">
        <v>54136</v>
      </c>
      <c r="M392" s="27">
        <f t="shared" si="81"/>
        <v>16.9652146662488</v>
      </c>
      <c r="N392" s="27">
        <v>47435</v>
      </c>
      <c r="O392" s="27">
        <v>20820</v>
      </c>
      <c r="P392" s="27">
        <f t="shared" si="82"/>
        <v>2.2783381364073</v>
      </c>
      <c r="Q392" s="27">
        <v>17381.6</v>
      </c>
      <c r="R392" s="28">
        <v>11199.1</v>
      </c>
      <c r="S392" s="28">
        <f t="shared" si="83"/>
        <v>1.55205328999652</v>
      </c>
      <c r="T392" s="27">
        <v>99.7</v>
      </c>
      <c r="U392" s="27">
        <v>3.58</v>
      </c>
      <c r="V392" s="27">
        <f t="shared" si="84"/>
        <v>1.16938816174141</v>
      </c>
      <c r="W392" s="27">
        <v>42.3</v>
      </c>
      <c r="X392" s="28">
        <v>7147.46781</v>
      </c>
      <c r="Y392" s="28">
        <f t="shared" si="85"/>
        <v>0.233468274956475</v>
      </c>
      <c r="Z392" s="27">
        <v>12846.1341</v>
      </c>
      <c r="AA392" s="27">
        <f t="shared" si="86"/>
        <v>0.419612210633593</v>
      </c>
      <c r="AB392" s="27">
        <v>17.69</v>
      </c>
      <c r="AC392" s="27">
        <v>33.47</v>
      </c>
      <c r="AD392" s="27">
        <f t="shared" si="87"/>
        <v>1.04888749608273</v>
      </c>
      <c r="AE392" s="27">
        <v>539.43</v>
      </c>
      <c r="AF392" s="27">
        <f t="shared" si="88"/>
        <v>0.169047320589157</v>
      </c>
      <c r="AG392" s="27">
        <v>1093.78</v>
      </c>
      <c r="AH392" s="27">
        <v>5304.56</v>
      </c>
      <c r="AI392" s="27">
        <f t="shared" si="89"/>
        <v>20.6196178382373</v>
      </c>
      <c r="AJ392" s="27">
        <v>18.66</v>
      </c>
      <c r="AK392" s="29">
        <f t="shared" si="90"/>
        <v>0.00584769664681918</v>
      </c>
    </row>
    <row r="393" spans="1:37">
      <c r="A393" s="14">
        <v>28</v>
      </c>
      <c r="B393" s="14">
        <v>2024</v>
      </c>
      <c r="C393" s="27" t="s">
        <v>107</v>
      </c>
      <c r="D393" s="27">
        <v>92438</v>
      </c>
      <c r="E393" s="27">
        <v>3190</v>
      </c>
      <c r="F393" s="27">
        <f t="shared" si="78"/>
        <v>28.9774294670846</v>
      </c>
      <c r="G393" s="27">
        <v>5221258</v>
      </c>
      <c r="H393" s="27">
        <f t="shared" si="79"/>
        <v>1.62185119838972</v>
      </c>
      <c r="I393" s="27">
        <v>943.816</v>
      </c>
      <c r="J393" s="27">
        <f t="shared" si="80"/>
        <v>2.93172471205099</v>
      </c>
      <c r="K393" s="27">
        <v>32193.2</v>
      </c>
      <c r="L393" s="27">
        <v>54753</v>
      </c>
      <c r="M393" s="27">
        <f t="shared" si="81"/>
        <v>17.1639498432602</v>
      </c>
      <c r="N393" s="27">
        <v>49778</v>
      </c>
      <c r="O393" s="27">
        <v>22221</v>
      </c>
      <c r="P393" s="27">
        <f t="shared" si="82"/>
        <v>2.2401332073264</v>
      </c>
      <c r="Q393" s="27">
        <v>18366.7</v>
      </c>
      <c r="R393" s="28">
        <v>11690.7</v>
      </c>
      <c r="S393" s="28">
        <f t="shared" si="83"/>
        <v>1.57105220388856</v>
      </c>
      <c r="T393" s="27">
        <v>100.2</v>
      </c>
      <c r="U393" s="27">
        <v>3.2473682314</v>
      </c>
      <c r="V393" s="27">
        <f t="shared" si="84"/>
        <v>1.00871247077022</v>
      </c>
      <c r="W393" s="27">
        <v>43.8884327168367</v>
      </c>
      <c r="X393" s="28">
        <v>7158.02067</v>
      </c>
      <c r="Y393" s="28">
        <f t="shared" si="85"/>
        <v>0.222345733571065</v>
      </c>
      <c r="Z393" s="27">
        <v>15171.6412652344</v>
      </c>
      <c r="AA393" s="27">
        <f t="shared" si="86"/>
        <v>0.471268505933998</v>
      </c>
      <c r="AB393" s="27">
        <v>16.98</v>
      </c>
      <c r="AC393" s="27">
        <v>34.5567</v>
      </c>
      <c r="AD393" s="27">
        <f t="shared" si="87"/>
        <v>1.08328213166144</v>
      </c>
      <c r="AE393" s="27">
        <v>568.4496</v>
      </c>
      <c r="AF393" s="27">
        <f t="shared" si="88"/>
        <v>0.17819736677116</v>
      </c>
      <c r="AG393" s="27">
        <v>1150.0733</v>
      </c>
      <c r="AH393" s="27">
        <v>5621.27</v>
      </c>
      <c r="AI393" s="27">
        <f t="shared" si="89"/>
        <v>20.4593143542296</v>
      </c>
      <c r="AJ393" s="27">
        <v>18.7109</v>
      </c>
      <c r="AK393" s="29">
        <f t="shared" si="90"/>
        <v>0.00586548589341693</v>
      </c>
    </row>
    <row r="394" spans="1:37">
      <c r="A394" s="14">
        <v>29</v>
      </c>
      <c r="B394" s="14">
        <v>2011</v>
      </c>
      <c r="C394" s="27" t="s">
        <v>108</v>
      </c>
      <c r="D394" s="27">
        <v>30829</v>
      </c>
      <c r="E394" s="27">
        <v>3765</v>
      </c>
      <c r="F394" s="27">
        <f t="shared" si="78"/>
        <v>8.18831341301461</v>
      </c>
      <c r="G394" s="27">
        <v>966768</v>
      </c>
      <c r="H394" s="27">
        <f t="shared" si="79"/>
        <v>0.784707916331848</v>
      </c>
      <c r="I394" s="27">
        <v>215.37</v>
      </c>
      <c r="J394" s="27">
        <f t="shared" si="80"/>
        <v>1.74811892760611</v>
      </c>
      <c r="K394" s="27">
        <v>12320.1</v>
      </c>
      <c r="L394" s="27">
        <v>11662</v>
      </c>
      <c r="M394" s="27">
        <f t="shared" si="81"/>
        <v>3.09747675962815</v>
      </c>
      <c r="N394" s="27">
        <v>17836</v>
      </c>
      <c r="O394" s="27">
        <v>5484</v>
      </c>
      <c r="P394" s="27">
        <f t="shared" si="82"/>
        <v>3.25237053245806</v>
      </c>
      <c r="Q394" s="27">
        <v>4648.4</v>
      </c>
      <c r="R394" s="28">
        <v>6484.3</v>
      </c>
      <c r="S394" s="28">
        <f t="shared" si="83"/>
        <v>0.71686997825517</v>
      </c>
      <c r="T394" s="27">
        <v>105.7</v>
      </c>
      <c r="U394" s="27">
        <v>91.68</v>
      </c>
      <c r="V394" s="27">
        <f t="shared" si="84"/>
        <v>74.4149803978864</v>
      </c>
      <c r="W394" s="27">
        <v>38.7</v>
      </c>
      <c r="X394" s="28">
        <v>946.037939348</v>
      </c>
      <c r="Y394" s="28">
        <f t="shared" si="85"/>
        <v>0.0767881704976421</v>
      </c>
      <c r="Z394" s="27">
        <v>1284.526144</v>
      </c>
      <c r="AA394" s="27">
        <f t="shared" si="86"/>
        <v>0.104262639426628</v>
      </c>
      <c r="AB394" s="27">
        <v>17.92</v>
      </c>
      <c r="AC394" s="27">
        <v>27.55</v>
      </c>
      <c r="AD394" s="27">
        <f t="shared" si="87"/>
        <v>0.731739707835325</v>
      </c>
      <c r="AE394" s="27">
        <v>185.39</v>
      </c>
      <c r="AF394" s="27">
        <f t="shared" si="88"/>
        <v>0.0492403718459495</v>
      </c>
      <c r="AG394" s="27">
        <v>365.43</v>
      </c>
      <c r="AH394" s="27">
        <v>2930.81</v>
      </c>
      <c r="AI394" s="27">
        <f t="shared" si="89"/>
        <v>12.4685667102269</v>
      </c>
      <c r="AJ394" s="27">
        <v>15.2</v>
      </c>
      <c r="AK394" s="29">
        <f t="shared" si="90"/>
        <v>0.00403718459495352</v>
      </c>
    </row>
    <row r="395" spans="1:37">
      <c r="A395" s="14">
        <v>29</v>
      </c>
      <c r="B395" s="14">
        <v>2012</v>
      </c>
      <c r="C395" s="27" t="s">
        <v>108</v>
      </c>
      <c r="D395" s="27">
        <v>36728</v>
      </c>
      <c r="E395" s="27">
        <v>3787</v>
      </c>
      <c r="F395" s="27">
        <f t="shared" si="78"/>
        <v>9.69844203855294</v>
      </c>
      <c r="G395" s="27">
        <v>1192770</v>
      </c>
      <c r="H395" s="27">
        <f t="shared" si="79"/>
        <v>0.833434650455927</v>
      </c>
      <c r="I395" s="27">
        <v>334.8199</v>
      </c>
      <c r="J395" s="27">
        <f t="shared" si="80"/>
        <v>2.33951647276666</v>
      </c>
      <c r="K395" s="27">
        <v>14311.5</v>
      </c>
      <c r="L395" s="27">
        <v>14908</v>
      </c>
      <c r="M395" s="27">
        <f t="shared" si="81"/>
        <v>3.93662529706892</v>
      </c>
      <c r="N395" s="27">
        <v>20269</v>
      </c>
      <c r="O395" s="27">
        <v>6285</v>
      </c>
      <c r="P395" s="27">
        <f t="shared" si="82"/>
        <v>3.22498011137629</v>
      </c>
      <c r="Q395" s="27">
        <v>5384.4</v>
      </c>
      <c r="R395" s="28">
        <v>7612.3</v>
      </c>
      <c r="S395" s="28">
        <f t="shared" si="83"/>
        <v>0.707328928182021</v>
      </c>
      <c r="T395" s="27">
        <v>102.8</v>
      </c>
      <c r="U395" s="27">
        <v>84.38</v>
      </c>
      <c r="V395" s="27">
        <f t="shared" si="84"/>
        <v>58.959577961779</v>
      </c>
      <c r="W395" s="27">
        <v>40.4</v>
      </c>
      <c r="X395" s="28">
        <v>934.18876875</v>
      </c>
      <c r="Y395" s="28">
        <f t="shared" si="85"/>
        <v>0.0652753917304266</v>
      </c>
      <c r="Z395" s="27">
        <v>1965.08125</v>
      </c>
      <c r="AA395" s="27">
        <f t="shared" si="86"/>
        <v>0.13730784683646</v>
      </c>
      <c r="AB395" s="27">
        <v>18.19</v>
      </c>
      <c r="AC395" s="27">
        <v>29.38</v>
      </c>
      <c r="AD395" s="27">
        <f t="shared" si="87"/>
        <v>0.775811988381304</v>
      </c>
      <c r="AE395" s="27">
        <v>230.79</v>
      </c>
      <c r="AF395" s="27">
        <f t="shared" si="88"/>
        <v>0.0609426987060998</v>
      </c>
      <c r="AG395" s="27">
        <v>421.16</v>
      </c>
      <c r="AH395" s="27">
        <v>3323.8</v>
      </c>
      <c r="AI395" s="27">
        <f t="shared" si="89"/>
        <v>12.671039172032</v>
      </c>
      <c r="AJ395" s="27">
        <v>16.14</v>
      </c>
      <c r="AK395" s="29">
        <f t="shared" si="90"/>
        <v>0.00426194877211513</v>
      </c>
    </row>
    <row r="396" spans="1:37">
      <c r="A396" s="14">
        <v>29</v>
      </c>
      <c r="B396" s="14">
        <v>2013</v>
      </c>
      <c r="C396" s="27" t="s">
        <v>108</v>
      </c>
      <c r="D396" s="27">
        <v>45809</v>
      </c>
      <c r="E396" s="27">
        <v>3804</v>
      </c>
      <c r="F396" s="27">
        <f t="shared" si="78"/>
        <v>12.0423238696109</v>
      </c>
      <c r="G396" s="27">
        <v>1401480</v>
      </c>
      <c r="H396" s="27">
        <f t="shared" si="79"/>
        <v>0.870143980926718</v>
      </c>
      <c r="I396" s="27">
        <v>533.28</v>
      </c>
      <c r="J396" s="27">
        <f t="shared" si="80"/>
        <v>3.3110025269615</v>
      </c>
      <c r="K396" s="27">
        <v>16106.3</v>
      </c>
      <c r="L396" s="27">
        <v>20836</v>
      </c>
      <c r="M396" s="27">
        <f t="shared" si="81"/>
        <v>5.47739221871714</v>
      </c>
      <c r="N396" s="27">
        <v>22346</v>
      </c>
      <c r="O396" s="27">
        <v>7092</v>
      </c>
      <c r="P396" s="27">
        <f t="shared" si="82"/>
        <v>3.15087422447829</v>
      </c>
      <c r="Q396" s="27">
        <v>6224.9</v>
      </c>
      <c r="R396" s="28">
        <v>8418</v>
      </c>
      <c r="S396" s="28">
        <f t="shared" si="83"/>
        <v>0.739474934663816</v>
      </c>
      <c r="T396" s="27">
        <v>103</v>
      </c>
      <c r="U396" s="27">
        <v>80.62</v>
      </c>
      <c r="V396" s="27">
        <f t="shared" si="84"/>
        <v>50.0549474429261</v>
      </c>
      <c r="W396" s="27">
        <v>40.2</v>
      </c>
      <c r="X396" s="28">
        <v>1246.571135784</v>
      </c>
      <c r="Y396" s="28">
        <f t="shared" si="85"/>
        <v>0.0773964930358928</v>
      </c>
      <c r="Z396" s="27">
        <v>2268.507228</v>
      </c>
      <c r="AA396" s="27">
        <f t="shared" si="86"/>
        <v>0.140845956426988</v>
      </c>
      <c r="AB396" s="27">
        <v>18.07</v>
      </c>
      <c r="AC396" s="27">
        <v>32.19</v>
      </c>
      <c r="AD396" s="27">
        <f t="shared" si="87"/>
        <v>0.846214511041009</v>
      </c>
      <c r="AE396" s="27">
        <v>280.79</v>
      </c>
      <c r="AF396" s="27">
        <f t="shared" si="88"/>
        <v>0.0738144058885384</v>
      </c>
      <c r="AG396" s="27">
        <v>497.75</v>
      </c>
      <c r="AH396" s="27">
        <v>3665.07</v>
      </c>
      <c r="AI396" s="27">
        <f t="shared" si="89"/>
        <v>13.5809138706764</v>
      </c>
      <c r="AJ396" s="27">
        <v>16.52</v>
      </c>
      <c r="AK396" s="29">
        <f t="shared" si="90"/>
        <v>0.00434279705573081</v>
      </c>
    </row>
    <row r="397" spans="1:37">
      <c r="A397" s="14">
        <v>29</v>
      </c>
      <c r="B397" s="14">
        <v>2014</v>
      </c>
      <c r="C397" s="27" t="s">
        <v>108</v>
      </c>
      <c r="D397" s="27">
        <v>50753</v>
      </c>
      <c r="E397" s="27">
        <v>3827</v>
      </c>
      <c r="F397" s="27">
        <f t="shared" si="78"/>
        <v>13.261823882937</v>
      </c>
      <c r="G397" s="27">
        <v>1606946</v>
      </c>
      <c r="H397" s="27">
        <f t="shared" si="79"/>
        <v>0.911194402231849</v>
      </c>
      <c r="I397" s="27">
        <v>640.0198</v>
      </c>
      <c r="J397" s="27">
        <f t="shared" si="80"/>
        <v>3.62913538524348</v>
      </c>
      <c r="K397" s="27">
        <v>17635.6</v>
      </c>
      <c r="L397" s="27">
        <v>22820</v>
      </c>
      <c r="M397" s="27">
        <f t="shared" si="81"/>
        <v>5.96289521818657</v>
      </c>
      <c r="N397" s="27">
        <v>24366</v>
      </c>
      <c r="O397" s="27">
        <v>7932</v>
      </c>
      <c r="P397" s="27">
        <f t="shared" si="82"/>
        <v>3.07186081694402</v>
      </c>
      <c r="Q397" s="27">
        <v>7023.7</v>
      </c>
      <c r="R397" s="28">
        <v>9045</v>
      </c>
      <c r="S397" s="28">
        <f t="shared" si="83"/>
        <v>0.776528468767275</v>
      </c>
      <c r="T397" s="27">
        <v>101.6</v>
      </c>
      <c r="U397" s="27">
        <v>78.1</v>
      </c>
      <c r="V397" s="27">
        <f t="shared" si="84"/>
        <v>44.2854226677856</v>
      </c>
      <c r="W397" s="27">
        <v>40.5</v>
      </c>
      <c r="X397" s="28">
        <v>1680.94558458</v>
      </c>
      <c r="Y397" s="28">
        <f t="shared" si="85"/>
        <v>0.0953154746410669</v>
      </c>
      <c r="Z397" s="27">
        <v>2747.920152</v>
      </c>
      <c r="AA397" s="27">
        <f t="shared" si="86"/>
        <v>0.155816652226179</v>
      </c>
      <c r="AB397" s="27">
        <v>18.17</v>
      </c>
      <c r="AC397" s="27">
        <v>33.63</v>
      </c>
      <c r="AD397" s="27">
        <f t="shared" si="87"/>
        <v>0.878756205905409</v>
      </c>
      <c r="AE397" s="27">
        <v>331.66</v>
      </c>
      <c r="AF397" s="27">
        <f t="shared" si="88"/>
        <v>0.086663182649595</v>
      </c>
      <c r="AG397" s="27">
        <v>541.4</v>
      </c>
      <c r="AH397" s="27">
        <v>3962.5</v>
      </c>
      <c r="AI397" s="27">
        <f t="shared" si="89"/>
        <v>13.6630914826498</v>
      </c>
      <c r="AJ397" s="27">
        <v>16.71</v>
      </c>
      <c r="AK397" s="29">
        <f t="shared" si="90"/>
        <v>0.00436634439508754</v>
      </c>
    </row>
    <row r="398" spans="1:37">
      <c r="A398" s="14">
        <v>29</v>
      </c>
      <c r="B398" s="14">
        <v>2015</v>
      </c>
      <c r="C398" s="27" t="s">
        <v>108</v>
      </c>
      <c r="D398" s="27">
        <v>45052</v>
      </c>
      <c r="E398" s="27">
        <v>3846</v>
      </c>
      <c r="F398" s="27">
        <f t="shared" si="78"/>
        <v>11.7139885595424</v>
      </c>
      <c r="G398" s="27">
        <v>1725829</v>
      </c>
      <c r="H398" s="27">
        <f t="shared" si="79"/>
        <v>0.948867678672553</v>
      </c>
      <c r="I398" s="27">
        <v>721.8199</v>
      </c>
      <c r="J398" s="27">
        <f t="shared" si="80"/>
        <v>3.9685946460087</v>
      </c>
      <c r="K398" s="27">
        <v>18188.3</v>
      </c>
      <c r="L398" s="27">
        <v>33350</v>
      </c>
      <c r="M398" s="27">
        <f t="shared" si="81"/>
        <v>8.67134685387416</v>
      </c>
      <c r="N398" s="27">
        <v>26420</v>
      </c>
      <c r="O398" s="27">
        <v>8689</v>
      </c>
      <c r="P398" s="27">
        <f t="shared" si="82"/>
        <v>3.0406260789504</v>
      </c>
      <c r="Q398" s="27">
        <v>7923.9</v>
      </c>
      <c r="R398" s="28">
        <v>8664.6</v>
      </c>
      <c r="S398" s="28">
        <f t="shared" si="83"/>
        <v>0.91451423031646</v>
      </c>
      <c r="T398" s="27">
        <v>101</v>
      </c>
      <c r="U398" s="27">
        <v>73.5</v>
      </c>
      <c r="V398" s="27">
        <f t="shared" si="84"/>
        <v>40.4105936233733</v>
      </c>
      <c r="W398" s="27">
        <v>40.6</v>
      </c>
      <c r="X398" s="28">
        <v>1899.568823136</v>
      </c>
      <c r="Y398" s="28">
        <f t="shared" si="85"/>
        <v>0.104439052750175</v>
      </c>
      <c r="Z398" s="27">
        <v>3212.048164</v>
      </c>
      <c r="AA398" s="27">
        <f t="shared" si="86"/>
        <v>0.176599691230077</v>
      </c>
      <c r="AB398" s="27">
        <v>17.83</v>
      </c>
      <c r="AC398" s="27">
        <v>34.99</v>
      </c>
      <c r="AD398" s="27">
        <f t="shared" si="87"/>
        <v>0.909776391055642</v>
      </c>
      <c r="AE398" s="27">
        <v>386.02</v>
      </c>
      <c r="AF398" s="27">
        <f t="shared" si="88"/>
        <v>0.100369214768591</v>
      </c>
      <c r="AG398" s="27">
        <v>631.99</v>
      </c>
      <c r="AH398" s="27">
        <v>4376.06</v>
      </c>
      <c r="AI398" s="27">
        <f t="shared" si="89"/>
        <v>14.44198662724</v>
      </c>
      <c r="AJ398" s="27">
        <v>17.01</v>
      </c>
      <c r="AK398" s="29">
        <f t="shared" si="90"/>
        <v>0.00442277691107644</v>
      </c>
    </row>
    <row r="399" spans="1:37">
      <c r="A399" s="14">
        <v>29</v>
      </c>
      <c r="B399" s="14">
        <v>2016</v>
      </c>
      <c r="C399" s="27" t="s">
        <v>108</v>
      </c>
      <c r="D399" s="27">
        <v>45362</v>
      </c>
      <c r="E399" s="27">
        <v>3874</v>
      </c>
      <c r="F399" s="27">
        <f t="shared" si="78"/>
        <v>11.7093443469282</v>
      </c>
      <c r="G399" s="27">
        <v>1844216</v>
      </c>
      <c r="H399" s="27">
        <f t="shared" si="79"/>
        <v>0.952856685232451</v>
      </c>
      <c r="I399" s="27">
        <v>802.79</v>
      </c>
      <c r="J399" s="27">
        <f t="shared" si="80"/>
        <v>4.14779948952704</v>
      </c>
      <c r="K399" s="27">
        <v>19354.6</v>
      </c>
      <c r="L399" s="27">
        <v>48455</v>
      </c>
      <c r="M399" s="27">
        <f t="shared" si="81"/>
        <v>12.5077439339184</v>
      </c>
      <c r="N399" s="27">
        <v>28440</v>
      </c>
      <c r="O399" s="27">
        <v>9396</v>
      </c>
      <c r="P399" s="27">
        <f t="shared" si="82"/>
        <v>3.02681992337165</v>
      </c>
      <c r="Q399" s="27">
        <v>8752</v>
      </c>
      <c r="R399" s="28">
        <v>8906.5</v>
      </c>
      <c r="S399" s="28">
        <f t="shared" si="83"/>
        <v>0.982653118508954</v>
      </c>
      <c r="T399" s="27">
        <v>101.3</v>
      </c>
      <c r="U399" s="27">
        <v>25.02</v>
      </c>
      <c r="V399" s="27">
        <f t="shared" si="84"/>
        <v>12.9271594349664</v>
      </c>
      <c r="W399" s="27">
        <v>40.1</v>
      </c>
      <c r="X399" s="28">
        <v>1989.184393329</v>
      </c>
      <c r="Y399" s="28">
        <f t="shared" si="85"/>
        <v>0.102775794556798</v>
      </c>
      <c r="Z399" s="27">
        <v>3725.068263</v>
      </c>
      <c r="AA399" s="27">
        <f t="shared" si="86"/>
        <v>0.192464233980552</v>
      </c>
      <c r="AB399" s="27">
        <v>17.35</v>
      </c>
      <c r="AC399" s="27">
        <v>37.26</v>
      </c>
      <c r="AD399" s="27">
        <f t="shared" si="87"/>
        <v>0.961796592669076</v>
      </c>
      <c r="AE399" s="27">
        <v>440.26</v>
      </c>
      <c r="AF399" s="27">
        <f t="shared" si="88"/>
        <v>0.113644811564275</v>
      </c>
      <c r="AG399" s="27">
        <v>655.48</v>
      </c>
      <c r="AH399" s="27">
        <v>4389.37</v>
      </c>
      <c r="AI399" s="27">
        <f t="shared" si="89"/>
        <v>14.9333503441268</v>
      </c>
      <c r="AJ399" s="27">
        <v>17.25</v>
      </c>
      <c r="AK399" s="29">
        <f t="shared" si="90"/>
        <v>0.00445276200309757</v>
      </c>
    </row>
    <row r="400" spans="1:37">
      <c r="A400" s="14">
        <v>29</v>
      </c>
      <c r="B400" s="14">
        <v>2017</v>
      </c>
      <c r="C400" s="27" t="s">
        <v>108</v>
      </c>
      <c r="D400" s="27">
        <v>44672</v>
      </c>
      <c r="E400" s="27">
        <v>3904</v>
      </c>
      <c r="F400" s="27">
        <f t="shared" si="78"/>
        <v>11.4426229508197</v>
      </c>
      <c r="G400" s="27">
        <v>1963697</v>
      </c>
      <c r="H400" s="27">
        <f t="shared" si="79"/>
        <v>0.901767074912404</v>
      </c>
      <c r="I400" s="27">
        <v>920.9402</v>
      </c>
      <c r="J400" s="27">
        <f t="shared" si="80"/>
        <v>4.22913285666396</v>
      </c>
      <c r="K400" s="27">
        <v>21776.1</v>
      </c>
      <c r="L400" s="27">
        <v>34554</v>
      </c>
      <c r="M400" s="27">
        <f t="shared" si="81"/>
        <v>8.85092213114754</v>
      </c>
      <c r="N400" s="27">
        <v>30810</v>
      </c>
      <c r="O400" s="27">
        <v>10265</v>
      </c>
      <c r="P400" s="27">
        <f t="shared" si="82"/>
        <v>3.0014612761812</v>
      </c>
      <c r="Q400" s="27">
        <v>9921</v>
      </c>
      <c r="R400" s="28">
        <v>10114.1</v>
      </c>
      <c r="S400" s="28">
        <f t="shared" si="83"/>
        <v>0.980907841528164</v>
      </c>
      <c r="T400" s="27">
        <v>101.6</v>
      </c>
      <c r="U400" s="27">
        <v>18.58</v>
      </c>
      <c r="V400" s="27">
        <f t="shared" si="84"/>
        <v>8.53228998764701</v>
      </c>
      <c r="W400" s="27">
        <v>39.9</v>
      </c>
      <c r="X400" s="28">
        <v>2714.412515364</v>
      </c>
      <c r="Y400" s="28">
        <f t="shared" si="85"/>
        <v>0.124650994225963</v>
      </c>
      <c r="Z400" s="27">
        <v>5404.073202</v>
      </c>
      <c r="AA400" s="27">
        <f t="shared" si="86"/>
        <v>0.248165337319355</v>
      </c>
      <c r="AB400" s="27">
        <v>17.99</v>
      </c>
      <c r="AC400" s="27">
        <v>39.38</v>
      </c>
      <c r="AD400" s="27">
        <f t="shared" si="87"/>
        <v>1.00870901639344</v>
      </c>
      <c r="AE400" s="27">
        <v>495.03</v>
      </c>
      <c r="AF400" s="27">
        <f t="shared" si="88"/>
        <v>0.126800717213115</v>
      </c>
      <c r="AG400" s="27">
        <v>718.22</v>
      </c>
      <c r="AH400" s="27">
        <v>4833.19</v>
      </c>
      <c r="AI400" s="27">
        <f t="shared" si="89"/>
        <v>14.8601648186808</v>
      </c>
      <c r="AJ400" s="27">
        <v>17.44</v>
      </c>
      <c r="AK400" s="29">
        <f t="shared" si="90"/>
        <v>0.0044672131147541</v>
      </c>
    </row>
    <row r="401" spans="1:37">
      <c r="A401" s="14">
        <v>29</v>
      </c>
      <c r="B401" s="14">
        <v>2018</v>
      </c>
      <c r="C401" s="27" t="s">
        <v>108</v>
      </c>
      <c r="D401" s="27">
        <v>39315</v>
      </c>
      <c r="E401" s="27">
        <v>3931</v>
      </c>
      <c r="F401" s="27">
        <f t="shared" si="78"/>
        <v>10.0012719409819</v>
      </c>
      <c r="G401" s="27">
        <v>2165554</v>
      </c>
      <c r="H401" s="27">
        <f t="shared" si="79"/>
        <v>0.889169280798857</v>
      </c>
      <c r="I401" s="27">
        <v>1125.29</v>
      </c>
      <c r="J401" s="27">
        <f t="shared" si="80"/>
        <v>4.62040337017754</v>
      </c>
      <c r="K401" s="27">
        <v>24354.8</v>
      </c>
      <c r="L401" s="27">
        <v>41479</v>
      </c>
      <c r="M401" s="27">
        <f t="shared" si="81"/>
        <v>10.5517679979649</v>
      </c>
      <c r="N401" s="27">
        <v>33319</v>
      </c>
      <c r="O401" s="27">
        <v>11213</v>
      </c>
      <c r="P401" s="27">
        <f t="shared" si="82"/>
        <v>2.97146169624543</v>
      </c>
      <c r="Q401" s="27">
        <v>11309.4</v>
      </c>
      <c r="R401" s="28">
        <v>11215.3</v>
      </c>
      <c r="S401" s="28">
        <f t="shared" si="83"/>
        <v>1.00839032393249</v>
      </c>
      <c r="T401" s="27">
        <v>102.1</v>
      </c>
      <c r="U401" s="27">
        <v>14.72</v>
      </c>
      <c r="V401" s="27">
        <f t="shared" si="84"/>
        <v>6.04398311626456</v>
      </c>
      <c r="W401" s="27">
        <v>38.8</v>
      </c>
      <c r="X401" s="28">
        <v>3527.397261468</v>
      </c>
      <c r="Y401" s="28">
        <f t="shared" si="85"/>
        <v>0.144833760140424</v>
      </c>
      <c r="Z401" s="27">
        <v>7860.544764</v>
      </c>
      <c r="AA401" s="27">
        <f t="shared" si="86"/>
        <v>0.32275135759686</v>
      </c>
      <c r="AB401" s="27">
        <v>17.69</v>
      </c>
      <c r="AC401" s="27">
        <v>41.09</v>
      </c>
      <c r="AD401" s="27">
        <f t="shared" si="87"/>
        <v>1.04528109895701</v>
      </c>
      <c r="AE401" s="27">
        <v>554.94</v>
      </c>
      <c r="AF401" s="27">
        <f t="shared" si="88"/>
        <v>0.141170185703383</v>
      </c>
      <c r="AG401" s="27">
        <v>793.86</v>
      </c>
      <c r="AH401" s="27">
        <v>5302.44</v>
      </c>
      <c r="AI401" s="27">
        <f t="shared" si="89"/>
        <v>14.9715979813067</v>
      </c>
      <c r="AJ401" s="27">
        <v>17.71</v>
      </c>
      <c r="AK401" s="29">
        <f t="shared" si="90"/>
        <v>0.00450521495802595</v>
      </c>
    </row>
    <row r="402" spans="1:37">
      <c r="A402" s="14">
        <v>29</v>
      </c>
      <c r="B402" s="14">
        <v>2019</v>
      </c>
      <c r="C402" s="27" t="s">
        <v>108</v>
      </c>
      <c r="D402" s="27">
        <v>42983</v>
      </c>
      <c r="E402" s="27">
        <v>3944</v>
      </c>
      <c r="F402" s="27">
        <f t="shared" si="78"/>
        <v>10.8983265720081</v>
      </c>
      <c r="G402" s="27">
        <v>2408037</v>
      </c>
      <c r="H402" s="27">
        <f t="shared" si="79"/>
        <v>0.918589711800721</v>
      </c>
      <c r="I402" s="27">
        <v>1467.35</v>
      </c>
      <c r="J402" s="27">
        <f t="shared" si="80"/>
        <v>5.59747468004349</v>
      </c>
      <c r="K402" s="27">
        <v>26214.5</v>
      </c>
      <c r="L402" s="27">
        <v>44101</v>
      </c>
      <c r="M402" s="27">
        <f t="shared" si="81"/>
        <v>11.1817951318458</v>
      </c>
      <c r="N402" s="27">
        <v>36098</v>
      </c>
      <c r="O402" s="27">
        <v>12326</v>
      </c>
      <c r="P402" s="27">
        <f t="shared" si="82"/>
        <v>2.92860619828006</v>
      </c>
      <c r="Q402" s="27">
        <v>12633.2</v>
      </c>
      <c r="R402" s="28">
        <v>11590.2</v>
      </c>
      <c r="S402" s="28">
        <f t="shared" si="83"/>
        <v>1.089989818985</v>
      </c>
      <c r="T402" s="27">
        <v>102.9</v>
      </c>
      <c r="U402" s="27">
        <v>14.33</v>
      </c>
      <c r="V402" s="27">
        <f t="shared" si="84"/>
        <v>5.46644032882565</v>
      </c>
      <c r="W402" s="27">
        <v>39.3</v>
      </c>
      <c r="X402" s="28">
        <v>3520.520680005</v>
      </c>
      <c r="Y402" s="28">
        <f t="shared" si="85"/>
        <v>0.134296693814683</v>
      </c>
      <c r="Z402" s="27">
        <v>8367.19065</v>
      </c>
      <c r="AA402" s="27">
        <f t="shared" si="86"/>
        <v>0.319181775353335</v>
      </c>
      <c r="AB402" s="27">
        <v>18.42</v>
      </c>
      <c r="AC402" s="27">
        <v>43.56</v>
      </c>
      <c r="AD402" s="27">
        <f t="shared" si="87"/>
        <v>1.10446247464503</v>
      </c>
      <c r="AE402" s="27">
        <v>609.24</v>
      </c>
      <c r="AF402" s="27">
        <f t="shared" si="88"/>
        <v>0.15447261663286</v>
      </c>
      <c r="AG402" s="27">
        <v>853.54</v>
      </c>
      <c r="AH402" s="27">
        <v>5718.52</v>
      </c>
      <c r="AI402" s="27">
        <f t="shared" si="89"/>
        <v>14.9258899155726</v>
      </c>
      <c r="AJ402" s="27">
        <v>18.01</v>
      </c>
      <c r="AK402" s="29">
        <f t="shared" si="90"/>
        <v>0.00456643002028398</v>
      </c>
    </row>
    <row r="403" spans="1:37">
      <c r="A403" s="14">
        <v>29</v>
      </c>
      <c r="B403" s="14">
        <v>2020</v>
      </c>
      <c r="C403" s="27" t="s">
        <v>108</v>
      </c>
      <c r="D403" s="27">
        <v>48809</v>
      </c>
      <c r="E403" s="27">
        <v>3955</v>
      </c>
      <c r="F403" s="27">
        <f t="shared" si="78"/>
        <v>12.3410872313527</v>
      </c>
      <c r="G403" s="27">
        <v>2684020</v>
      </c>
      <c r="H403" s="27">
        <f t="shared" si="79"/>
        <v>1.02065634863292</v>
      </c>
      <c r="I403" s="27">
        <v>1758.72</v>
      </c>
      <c r="J403" s="27">
        <f t="shared" si="80"/>
        <v>6.68791116857436</v>
      </c>
      <c r="K403" s="27">
        <v>26297</v>
      </c>
      <c r="L403" s="27">
        <v>60524</v>
      </c>
      <c r="M403" s="27">
        <f t="shared" si="81"/>
        <v>15.3031605562579</v>
      </c>
      <c r="N403" s="27">
        <v>37868</v>
      </c>
      <c r="O403" s="27">
        <v>13316</v>
      </c>
      <c r="P403" s="27">
        <f t="shared" si="82"/>
        <v>2.84379693601682</v>
      </c>
      <c r="Q403" s="27">
        <v>13308.2</v>
      </c>
      <c r="R403" s="28">
        <v>10721.1</v>
      </c>
      <c r="S403" s="28">
        <f t="shared" si="83"/>
        <v>1.24130919401927</v>
      </c>
      <c r="T403" s="27">
        <v>102.5</v>
      </c>
      <c r="U403" s="27">
        <v>9.37</v>
      </c>
      <c r="V403" s="27">
        <f t="shared" si="84"/>
        <v>3.5631440848766</v>
      </c>
      <c r="W403" s="27">
        <v>40.8</v>
      </c>
      <c r="X403" s="28">
        <v>3765.800659536</v>
      </c>
      <c r="Y403" s="28">
        <f t="shared" si="85"/>
        <v>0.143202671770012</v>
      </c>
      <c r="Z403" s="27">
        <v>12641.369472</v>
      </c>
      <c r="AA403" s="27">
        <f t="shared" si="86"/>
        <v>0.480715270639236</v>
      </c>
      <c r="AB403" s="27">
        <v>19.16</v>
      </c>
      <c r="AC403" s="27">
        <v>44.53</v>
      </c>
      <c r="AD403" s="27">
        <f t="shared" si="87"/>
        <v>1.12591656131479</v>
      </c>
      <c r="AE403" s="27">
        <v>663.98</v>
      </c>
      <c r="AF403" s="27">
        <f t="shared" si="88"/>
        <v>0.167883691529709</v>
      </c>
      <c r="AG403" s="27">
        <v>994.13</v>
      </c>
      <c r="AH403" s="27">
        <v>5930.32</v>
      </c>
      <c r="AI403" s="27">
        <f t="shared" si="89"/>
        <v>16.7635136046621</v>
      </c>
      <c r="AJ403" s="27">
        <v>18.07</v>
      </c>
      <c r="AK403" s="29">
        <f t="shared" si="90"/>
        <v>0.00456890012642225</v>
      </c>
    </row>
    <row r="404" spans="1:37">
      <c r="A404" s="14">
        <v>29</v>
      </c>
      <c r="B404" s="14">
        <v>2021</v>
      </c>
      <c r="C404" s="27" t="s">
        <v>108</v>
      </c>
      <c r="D404" s="27">
        <v>50997</v>
      </c>
      <c r="E404" s="27">
        <v>3954</v>
      </c>
      <c r="F404" s="27">
        <f t="shared" si="78"/>
        <v>12.8975720789074</v>
      </c>
      <c r="G404" s="27">
        <v>3196867</v>
      </c>
      <c r="H404" s="27">
        <f t="shared" si="79"/>
        <v>1.04895788900337</v>
      </c>
      <c r="I404" s="27">
        <v>2343.44</v>
      </c>
      <c r="J404" s="27">
        <f t="shared" si="80"/>
        <v>7.68930917490796</v>
      </c>
      <c r="K404" s="27">
        <v>30476.6</v>
      </c>
      <c r="L404" s="27">
        <v>86272</v>
      </c>
      <c r="M404" s="27">
        <f t="shared" si="81"/>
        <v>21.8189175518462</v>
      </c>
      <c r="N404" s="27">
        <v>40713</v>
      </c>
      <c r="O404" s="27">
        <v>14745</v>
      </c>
      <c r="P404" s="27">
        <f t="shared" si="82"/>
        <v>2.76113936927772</v>
      </c>
      <c r="Q404" s="27">
        <v>15103.7</v>
      </c>
      <c r="R404" s="28">
        <v>12963.3</v>
      </c>
      <c r="S404" s="28">
        <f t="shared" si="83"/>
        <v>1.16511227850933</v>
      </c>
      <c r="T404" s="27">
        <v>101.5</v>
      </c>
      <c r="U404" s="27">
        <v>8.11</v>
      </c>
      <c r="V404" s="27">
        <f t="shared" si="84"/>
        <v>2.66105799203323</v>
      </c>
      <c r="W404" s="27">
        <v>41.8</v>
      </c>
      <c r="X404" s="28">
        <v>4719.27225</v>
      </c>
      <c r="Y404" s="28">
        <f t="shared" si="85"/>
        <v>0.154849039919151</v>
      </c>
      <c r="Z404" s="27">
        <v>12612.6825</v>
      </c>
      <c r="AA404" s="27">
        <f t="shared" si="86"/>
        <v>0.413848083447629</v>
      </c>
      <c r="AB404" s="27">
        <v>19.19</v>
      </c>
      <c r="AC404" s="27">
        <v>44.59</v>
      </c>
      <c r="AD404" s="27">
        <f t="shared" si="87"/>
        <v>1.12771876580678</v>
      </c>
      <c r="AE404" s="27">
        <v>720.4</v>
      </c>
      <c r="AF404" s="27">
        <f t="shared" si="88"/>
        <v>0.182195245321194</v>
      </c>
      <c r="AG404" s="27">
        <v>957.51</v>
      </c>
      <c r="AH404" s="27">
        <v>6069.22</v>
      </c>
      <c r="AI404" s="27">
        <f t="shared" si="89"/>
        <v>15.7764918721022</v>
      </c>
      <c r="AJ404" s="27">
        <v>18.34</v>
      </c>
      <c r="AK404" s="29">
        <f t="shared" si="90"/>
        <v>0.00463834092058675</v>
      </c>
    </row>
    <row r="405" spans="1:37">
      <c r="A405" s="14">
        <v>29</v>
      </c>
      <c r="B405" s="14">
        <v>2022</v>
      </c>
      <c r="C405" s="27" t="s">
        <v>108</v>
      </c>
      <c r="D405" s="27">
        <v>60713</v>
      </c>
      <c r="E405" s="27">
        <v>3956</v>
      </c>
      <c r="F405" s="27">
        <f t="shared" si="78"/>
        <v>15.3470677451972</v>
      </c>
      <c r="G405" s="27">
        <v>3544104</v>
      </c>
      <c r="H405" s="27">
        <f t="shared" si="79"/>
        <v>1.07281357081452</v>
      </c>
      <c r="I405" s="27">
        <v>3048.729</v>
      </c>
      <c r="J405" s="27">
        <f t="shared" si="80"/>
        <v>9.22861700710748</v>
      </c>
      <c r="K405" s="27">
        <v>33035.6</v>
      </c>
      <c r="L405" s="27">
        <v>79375</v>
      </c>
      <c r="M405" s="27">
        <f t="shared" si="81"/>
        <v>20.064459049545</v>
      </c>
      <c r="N405" s="27">
        <v>42431</v>
      </c>
      <c r="O405" s="27">
        <v>15704</v>
      </c>
      <c r="P405" s="27">
        <f t="shared" si="82"/>
        <v>2.70192307692308</v>
      </c>
      <c r="Q405" s="27">
        <v>16196</v>
      </c>
      <c r="R405" s="28">
        <v>14264.7</v>
      </c>
      <c r="S405" s="28">
        <f t="shared" si="83"/>
        <v>1.13539015892378</v>
      </c>
      <c r="T405" s="27">
        <v>102.1</v>
      </c>
      <c r="U405" s="27">
        <v>6.72</v>
      </c>
      <c r="V405" s="27">
        <f t="shared" si="84"/>
        <v>2.03416919928804</v>
      </c>
      <c r="W405" s="27">
        <v>42.6</v>
      </c>
      <c r="X405" s="28">
        <v>4805.79845</v>
      </c>
      <c r="Y405" s="28">
        <f t="shared" si="85"/>
        <v>0.145473321205003</v>
      </c>
      <c r="Z405" s="27">
        <v>13485.8305</v>
      </c>
      <c r="AA405" s="27">
        <f t="shared" si="86"/>
        <v>0.40822114627856</v>
      </c>
      <c r="AB405" s="27">
        <v>18.82</v>
      </c>
      <c r="AC405" s="27">
        <v>45.59</v>
      </c>
      <c r="AD405" s="27">
        <f t="shared" si="87"/>
        <v>1.15242669362993</v>
      </c>
      <c r="AE405" s="27">
        <v>766.14</v>
      </c>
      <c r="AF405" s="27">
        <f t="shared" si="88"/>
        <v>0.193665318503539</v>
      </c>
      <c r="AG405" s="27">
        <v>1071.27</v>
      </c>
      <c r="AH405" s="27">
        <v>6760.98</v>
      </c>
      <c r="AI405" s="27">
        <f t="shared" si="89"/>
        <v>15.8448923085115</v>
      </c>
      <c r="AJ405" s="27">
        <v>18.56</v>
      </c>
      <c r="AK405" s="29">
        <f t="shared" si="90"/>
        <v>0.00469160768452983</v>
      </c>
    </row>
    <row r="406" spans="1:37">
      <c r="A406" s="14">
        <v>29</v>
      </c>
      <c r="B406" s="14">
        <v>2023</v>
      </c>
      <c r="C406" s="27" t="s">
        <v>108</v>
      </c>
      <c r="D406" s="27">
        <v>71868</v>
      </c>
      <c r="E406" s="27">
        <v>3952</v>
      </c>
      <c r="F406" s="27">
        <f t="shared" si="78"/>
        <v>18.1852226720648</v>
      </c>
      <c r="G406" s="27">
        <v>3765593</v>
      </c>
      <c r="H406" s="27">
        <f t="shared" si="79"/>
        <v>1.10829337924742</v>
      </c>
      <c r="I406" s="27">
        <v>4118.46</v>
      </c>
      <c r="J406" s="27">
        <f t="shared" si="80"/>
        <v>12.1214957397024</v>
      </c>
      <c r="K406" s="27">
        <v>33976.5</v>
      </c>
      <c r="L406" s="27">
        <v>71562</v>
      </c>
      <c r="M406" s="27">
        <f t="shared" si="81"/>
        <v>18.1077935222672</v>
      </c>
      <c r="N406" s="27">
        <v>44713</v>
      </c>
      <c r="O406" s="27">
        <v>16992</v>
      </c>
      <c r="P406" s="27">
        <f t="shared" si="82"/>
        <v>2.6314147834275</v>
      </c>
      <c r="Q406" s="27">
        <v>17390.1</v>
      </c>
      <c r="R406" s="28">
        <v>13937.3</v>
      </c>
      <c r="S406" s="28">
        <f t="shared" si="83"/>
        <v>1.24773808413394</v>
      </c>
      <c r="T406" s="27">
        <v>100.1</v>
      </c>
      <c r="U406" s="27">
        <v>6.13</v>
      </c>
      <c r="V406" s="27">
        <f t="shared" si="84"/>
        <v>1.80418818889527</v>
      </c>
      <c r="W406" s="27">
        <v>43</v>
      </c>
      <c r="X406" s="28">
        <v>4054.67118</v>
      </c>
      <c r="Y406" s="28">
        <f t="shared" si="85"/>
        <v>0.119337517990376</v>
      </c>
      <c r="Z406" s="27">
        <v>13578.9909</v>
      </c>
      <c r="AA406" s="27">
        <f t="shared" si="86"/>
        <v>0.399658319720984</v>
      </c>
      <c r="AB406" s="27">
        <v>18.23</v>
      </c>
      <c r="AC406" s="27">
        <v>47.1</v>
      </c>
      <c r="AD406" s="27">
        <f t="shared" si="87"/>
        <v>1.1918016194332</v>
      </c>
      <c r="AE406" s="27">
        <v>818.06</v>
      </c>
      <c r="AF406" s="27">
        <f t="shared" si="88"/>
        <v>0.206998987854251</v>
      </c>
      <c r="AG406" s="27">
        <v>1185.94</v>
      </c>
      <c r="AH406" s="27">
        <v>7175.08</v>
      </c>
      <c r="AI406" s="27">
        <f t="shared" si="89"/>
        <v>16.5285961968368</v>
      </c>
      <c r="AJ406" s="27">
        <v>18.78</v>
      </c>
      <c r="AK406" s="29">
        <f t="shared" si="90"/>
        <v>0.00475202429149798</v>
      </c>
    </row>
    <row r="407" spans="1:37">
      <c r="A407" s="14">
        <v>29</v>
      </c>
      <c r="B407" s="14">
        <v>2024</v>
      </c>
      <c r="C407" s="27" t="s">
        <v>108</v>
      </c>
      <c r="D407" s="27">
        <v>78883</v>
      </c>
      <c r="E407" s="27">
        <v>3953</v>
      </c>
      <c r="F407" s="27">
        <f t="shared" si="78"/>
        <v>19.955223880597</v>
      </c>
      <c r="G407" s="27">
        <v>4059868</v>
      </c>
      <c r="H407" s="27">
        <f t="shared" si="79"/>
        <v>1.14237621979358</v>
      </c>
      <c r="I407" s="27">
        <v>4825.909</v>
      </c>
      <c r="J407" s="27">
        <f t="shared" si="80"/>
        <v>13.5792682926829</v>
      </c>
      <c r="K407" s="27">
        <v>35538.8</v>
      </c>
      <c r="L407" s="27">
        <v>75634</v>
      </c>
      <c r="M407" s="27">
        <f t="shared" si="81"/>
        <v>19.1333164685049</v>
      </c>
      <c r="N407" s="27">
        <v>46821</v>
      </c>
      <c r="O407" s="27">
        <v>18199</v>
      </c>
      <c r="P407" s="27">
        <f t="shared" si="82"/>
        <v>2.57272377603165</v>
      </c>
      <c r="Q407" s="27">
        <v>18397.8</v>
      </c>
      <c r="R407" s="28">
        <v>14519</v>
      </c>
      <c r="S407" s="28">
        <f t="shared" si="83"/>
        <v>1.26715338521937</v>
      </c>
      <c r="T407" s="27">
        <v>100.1</v>
      </c>
      <c r="U407" s="27">
        <v>6.3392310529</v>
      </c>
      <c r="V407" s="27">
        <f t="shared" si="84"/>
        <v>1.78374932549777</v>
      </c>
      <c r="W407" s="27">
        <v>42.9713303335367</v>
      </c>
      <c r="X407" s="28">
        <v>4545.06894</v>
      </c>
      <c r="Y407" s="28">
        <f t="shared" si="85"/>
        <v>0.127890332256576</v>
      </c>
      <c r="Z407" s="27">
        <v>13189.6376595</v>
      </c>
      <c r="AA407" s="27">
        <f t="shared" si="86"/>
        <v>0.37113345581449</v>
      </c>
      <c r="AB407" s="27">
        <v>18.1</v>
      </c>
      <c r="AC407" s="27">
        <v>47.9571</v>
      </c>
      <c r="AD407" s="27">
        <f t="shared" si="87"/>
        <v>1.21318239311915</v>
      </c>
      <c r="AE407" s="27">
        <v>862.6983</v>
      </c>
      <c r="AF407" s="27">
        <f t="shared" si="88"/>
        <v>0.218238881861877</v>
      </c>
      <c r="AG407" s="27">
        <v>1307.7017</v>
      </c>
      <c r="AH407" s="27">
        <v>7297.72</v>
      </c>
      <c r="AI407" s="27">
        <f t="shared" si="89"/>
        <v>17.9193186365057</v>
      </c>
      <c r="AJ407" s="27">
        <v>19.0137</v>
      </c>
      <c r="AK407" s="29">
        <f t="shared" si="90"/>
        <v>0.00480994181634202</v>
      </c>
    </row>
    <row r="408" spans="1:37">
      <c r="A408" s="14">
        <v>30</v>
      </c>
      <c r="B408" s="14">
        <v>2011</v>
      </c>
      <c r="C408" s="27" t="s">
        <v>109</v>
      </c>
      <c r="D408" s="27">
        <v>1833</v>
      </c>
      <c r="E408" s="27">
        <v>568</v>
      </c>
      <c r="F408" s="27">
        <f t="shared" si="78"/>
        <v>3.22711267605634</v>
      </c>
      <c r="G408" s="27">
        <v>81965</v>
      </c>
      <c r="H408" s="27">
        <f t="shared" si="79"/>
        <v>0.59039832889145</v>
      </c>
      <c r="I408" s="27">
        <v>16.84</v>
      </c>
      <c r="J408" s="27">
        <f t="shared" si="80"/>
        <v>1.21299430958727</v>
      </c>
      <c r="K408" s="27">
        <v>1388.3</v>
      </c>
      <c r="L408" s="27">
        <v>538</v>
      </c>
      <c r="M408" s="27">
        <f t="shared" si="81"/>
        <v>0.947183098591549</v>
      </c>
      <c r="N408" s="27">
        <v>16287</v>
      </c>
      <c r="O408" s="27">
        <v>4806</v>
      </c>
      <c r="P408" s="27">
        <f t="shared" si="82"/>
        <v>3.38888888888889</v>
      </c>
      <c r="Q408" s="27">
        <v>682.5</v>
      </c>
      <c r="R408" s="28">
        <v>553.1</v>
      </c>
      <c r="S408" s="28">
        <f t="shared" si="83"/>
        <v>1.23395407702043</v>
      </c>
      <c r="T408" s="27">
        <v>106.1</v>
      </c>
      <c r="U408" s="27">
        <v>15.66</v>
      </c>
      <c r="V408" s="27">
        <f t="shared" si="84"/>
        <v>112.799827126702</v>
      </c>
      <c r="W408" s="27">
        <v>31.1</v>
      </c>
      <c r="X408" s="28">
        <v>59.667492396</v>
      </c>
      <c r="Y408" s="28">
        <f t="shared" si="85"/>
        <v>0.0429788175437586</v>
      </c>
      <c r="Z408" s="27">
        <v>203.064672</v>
      </c>
      <c r="AA408" s="27">
        <f t="shared" si="86"/>
        <v>0.146268581718649</v>
      </c>
      <c r="AB408" s="27">
        <v>13.98</v>
      </c>
      <c r="AC408" s="27">
        <v>3.88</v>
      </c>
      <c r="AD408" s="27">
        <f t="shared" si="87"/>
        <v>0.683098591549296</v>
      </c>
      <c r="AE408" s="27">
        <v>27.48</v>
      </c>
      <c r="AF408" s="27">
        <f t="shared" si="88"/>
        <v>0.0483802816901408</v>
      </c>
      <c r="AG408" s="27">
        <v>163.57</v>
      </c>
      <c r="AH408" s="27">
        <v>967.47</v>
      </c>
      <c r="AI408" s="27">
        <f t="shared" si="89"/>
        <v>16.9069841958924</v>
      </c>
      <c r="AJ408" s="27">
        <v>6.43</v>
      </c>
      <c r="AK408" s="29">
        <f t="shared" si="90"/>
        <v>0.0113204225352113</v>
      </c>
    </row>
    <row r="409" spans="1:37">
      <c r="A409" s="14">
        <v>30</v>
      </c>
      <c r="B409" s="14">
        <v>2012</v>
      </c>
      <c r="C409" s="27" t="s">
        <v>109</v>
      </c>
      <c r="D409" s="27">
        <v>2020</v>
      </c>
      <c r="E409" s="27">
        <v>571</v>
      </c>
      <c r="F409" s="27">
        <f t="shared" si="78"/>
        <v>3.53765323992995</v>
      </c>
      <c r="G409" s="27">
        <v>84197</v>
      </c>
      <c r="H409" s="27">
        <f t="shared" si="79"/>
        <v>0.543943407196847</v>
      </c>
      <c r="I409" s="27">
        <v>19.3</v>
      </c>
      <c r="J409" s="27">
        <f t="shared" si="80"/>
        <v>1.24685057174236</v>
      </c>
      <c r="K409" s="27">
        <v>1547.9</v>
      </c>
      <c r="L409" s="27">
        <v>527</v>
      </c>
      <c r="M409" s="27">
        <f t="shared" si="81"/>
        <v>0.922942206654991</v>
      </c>
      <c r="N409" s="27">
        <v>18336</v>
      </c>
      <c r="O409" s="27">
        <v>5594</v>
      </c>
      <c r="P409" s="27">
        <f t="shared" si="82"/>
        <v>3.27779764032892</v>
      </c>
      <c r="Q409" s="27">
        <v>753.5</v>
      </c>
      <c r="R409" s="28">
        <v>620.2</v>
      </c>
      <c r="S409" s="28">
        <f t="shared" si="83"/>
        <v>1.2149306675266</v>
      </c>
      <c r="T409" s="27">
        <v>103.1</v>
      </c>
      <c r="U409" s="27">
        <v>15.39</v>
      </c>
      <c r="V409" s="27">
        <f t="shared" si="84"/>
        <v>99.425027456554</v>
      </c>
      <c r="W409" s="27">
        <v>32.5</v>
      </c>
      <c r="X409" s="28">
        <v>73.06529375</v>
      </c>
      <c r="Y409" s="28">
        <f t="shared" si="85"/>
        <v>0.0472028514438917</v>
      </c>
      <c r="Z409" s="27">
        <v>178.580625</v>
      </c>
      <c r="AA409" s="27">
        <f t="shared" si="86"/>
        <v>0.115369613670134</v>
      </c>
      <c r="AB409" s="27">
        <v>14.74</v>
      </c>
      <c r="AC409" s="27">
        <v>4.08</v>
      </c>
      <c r="AD409" s="27">
        <f t="shared" si="87"/>
        <v>0.714535901926445</v>
      </c>
      <c r="AE409" s="27">
        <v>35.78</v>
      </c>
      <c r="AF409" s="27">
        <f t="shared" si="88"/>
        <v>0.062661996497373</v>
      </c>
      <c r="AG409" s="27">
        <v>179.51</v>
      </c>
      <c r="AH409" s="27">
        <v>1159.05</v>
      </c>
      <c r="AI409" s="27">
        <f t="shared" si="89"/>
        <v>15.4876838790389</v>
      </c>
      <c r="AJ409" s="27">
        <v>6.6</v>
      </c>
      <c r="AK409" s="29">
        <f t="shared" si="90"/>
        <v>0.0115586690017513</v>
      </c>
    </row>
    <row r="410" spans="1:37">
      <c r="A410" s="14">
        <v>30</v>
      </c>
      <c r="B410" s="14">
        <v>2013</v>
      </c>
      <c r="C410" s="27" t="s">
        <v>109</v>
      </c>
      <c r="D410" s="27">
        <v>2039</v>
      </c>
      <c r="E410" s="27">
        <v>571</v>
      </c>
      <c r="F410" s="27">
        <f t="shared" si="78"/>
        <v>3.57092819614711</v>
      </c>
      <c r="G410" s="27">
        <v>89540</v>
      </c>
      <c r="H410" s="27">
        <f t="shared" si="79"/>
        <v>0.515753700823685</v>
      </c>
      <c r="I410" s="27">
        <v>26.89</v>
      </c>
      <c r="J410" s="27">
        <f t="shared" si="80"/>
        <v>1.54887391279304</v>
      </c>
      <c r="K410" s="27">
        <v>1736.1</v>
      </c>
      <c r="L410" s="27">
        <v>502</v>
      </c>
      <c r="M410" s="27">
        <f t="shared" si="81"/>
        <v>0.879159369527145</v>
      </c>
      <c r="N410" s="27">
        <v>20352</v>
      </c>
      <c r="O410" s="27">
        <v>6462</v>
      </c>
      <c r="P410" s="27">
        <f t="shared" si="82"/>
        <v>3.14948932219127</v>
      </c>
      <c r="Q410" s="27">
        <v>850.4</v>
      </c>
      <c r="R410" s="28">
        <v>681</v>
      </c>
      <c r="S410" s="28">
        <f t="shared" si="83"/>
        <v>1.24875183553598</v>
      </c>
      <c r="T410" s="27">
        <v>103.9</v>
      </c>
      <c r="U410" s="27">
        <v>15.67</v>
      </c>
      <c r="V410" s="27">
        <f t="shared" si="84"/>
        <v>90.2597776625771</v>
      </c>
      <c r="W410" s="27">
        <v>31.2</v>
      </c>
      <c r="X410" s="28">
        <v>86.874617544</v>
      </c>
      <c r="Y410" s="28">
        <f t="shared" si="85"/>
        <v>0.0500400999619838</v>
      </c>
      <c r="Z410" s="27">
        <v>184.619292</v>
      </c>
      <c r="AA410" s="27">
        <f t="shared" si="86"/>
        <v>0.106341392776914</v>
      </c>
      <c r="AB410" s="27">
        <v>15.13</v>
      </c>
      <c r="AC410" s="27">
        <v>4.47</v>
      </c>
      <c r="AD410" s="27">
        <f t="shared" si="87"/>
        <v>0.782837127845884</v>
      </c>
      <c r="AE410" s="27">
        <v>44.67</v>
      </c>
      <c r="AF410" s="27">
        <f t="shared" si="88"/>
        <v>0.078231173380035</v>
      </c>
      <c r="AG410" s="27">
        <v>162.01</v>
      </c>
      <c r="AH410" s="27">
        <v>1228.05</v>
      </c>
      <c r="AI410" s="27">
        <f t="shared" si="89"/>
        <v>13.1924595904076</v>
      </c>
      <c r="AJ410" s="27">
        <v>7.01</v>
      </c>
      <c r="AK410" s="29">
        <f t="shared" si="90"/>
        <v>0.012276707530648</v>
      </c>
    </row>
    <row r="411" spans="1:37">
      <c r="A411" s="14">
        <v>30</v>
      </c>
      <c r="B411" s="14">
        <v>2014</v>
      </c>
      <c r="C411" s="27" t="s">
        <v>109</v>
      </c>
      <c r="D411" s="27">
        <v>2068</v>
      </c>
      <c r="E411" s="27">
        <v>576</v>
      </c>
      <c r="F411" s="27">
        <f t="shared" si="78"/>
        <v>3.59027777777778</v>
      </c>
      <c r="G411" s="27">
        <v>92528</v>
      </c>
      <c r="H411" s="27">
        <f t="shared" si="79"/>
        <v>0.49345634899472</v>
      </c>
      <c r="I411" s="27">
        <v>29.1</v>
      </c>
      <c r="J411" s="27">
        <f t="shared" si="80"/>
        <v>1.55191723108101</v>
      </c>
      <c r="K411" s="27">
        <v>1875.1</v>
      </c>
      <c r="L411" s="27">
        <v>619</v>
      </c>
      <c r="M411" s="27">
        <f t="shared" si="81"/>
        <v>1.07465277777778</v>
      </c>
      <c r="N411" s="27">
        <v>22307</v>
      </c>
      <c r="O411" s="27">
        <v>7283</v>
      </c>
      <c r="P411" s="27">
        <f t="shared" si="82"/>
        <v>3.06288617328024</v>
      </c>
      <c r="Q411" s="27">
        <v>944.4</v>
      </c>
      <c r="R411" s="28">
        <v>714.8</v>
      </c>
      <c r="S411" s="28">
        <f t="shared" si="83"/>
        <v>1.32120872971461</v>
      </c>
      <c r="T411" s="27">
        <v>102.8</v>
      </c>
      <c r="U411" s="27">
        <v>15.43</v>
      </c>
      <c r="V411" s="27">
        <f t="shared" si="84"/>
        <v>82.2889445896219</v>
      </c>
      <c r="W411" s="27">
        <v>31.6</v>
      </c>
      <c r="X411" s="28">
        <v>105.526424064</v>
      </c>
      <c r="Y411" s="28">
        <f t="shared" si="85"/>
        <v>0.0562777580203722</v>
      </c>
      <c r="Z411" s="27">
        <v>190.11966</v>
      </c>
      <c r="AA411" s="27">
        <f t="shared" si="86"/>
        <v>0.101391744440297</v>
      </c>
      <c r="AB411" s="27">
        <v>15.36</v>
      </c>
      <c r="AC411" s="27">
        <v>4.64</v>
      </c>
      <c r="AD411" s="27">
        <f t="shared" si="87"/>
        <v>0.805555555555556</v>
      </c>
      <c r="AE411" s="27">
        <v>54.1</v>
      </c>
      <c r="AF411" s="27">
        <f t="shared" si="88"/>
        <v>0.0939236111111111</v>
      </c>
      <c r="AG411" s="27">
        <v>148.01</v>
      </c>
      <c r="AH411" s="27">
        <v>1347.43</v>
      </c>
      <c r="AI411" s="27">
        <f t="shared" si="89"/>
        <v>10.9846151562604</v>
      </c>
      <c r="AJ411" s="27">
        <v>7.27</v>
      </c>
      <c r="AK411" s="29">
        <f t="shared" si="90"/>
        <v>0.0126215277777778</v>
      </c>
    </row>
    <row r="412" spans="1:37">
      <c r="A412" s="14">
        <v>30</v>
      </c>
      <c r="B412" s="14">
        <v>2015</v>
      </c>
      <c r="C412" s="27" t="s">
        <v>109</v>
      </c>
      <c r="D412" s="27">
        <v>1285</v>
      </c>
      <c r="E412" s="27">
        <v>577</v>
      </c>
      <c r="F412" s="27">
        <f t="shared" si="78"/>
        <v>2.22703639514731</v>
      </c>
      <c r="G412" s="27">
        <v>65029</v>
      </c>
      <c r="H412" s="27">
        <f t="shared" si="79"/>
        <v>0.316550649856399</v>
      </c>
      <c r="I412" s="27">
        <v>46.88</v>
      </c>
      <c r="J412" s="27">
        <f t="shared" si="80"/>
        <v>2.28204254490581</v>
      </c>
      <c r="K412" s="27">
        <v>2054.3</v>
      </c>
      <c r="L412" s="27">
        <v>1217</v>
      </c>
      <c r="M412" s="27">
        <f t="shared" si="81"/>
        <v>2.10918544194107</v>
      </c>
      <c r="N412" s="27">
        <v>24542</v>
      </c>
      <c r="O412" s="27">
        <v>7933</v>
      </c>
      <c r="P412" s="27">
        <f t="shared" si="82"/>
        <v>3.09365939745367</v>
      </c>
      <c r="Q412" s="27">
        <v>1081.9</v>
      </c>
      <c r="R412" s="28">
        <v>761.1</v>
      </c>
      <c r="S412" s="28">
        <f t="shared" si="83"/>
        <v>1.42149520430955</v>
      </c>
      <c r="T412" s="27">
        <v>102.6</v>
      </c>
      <c r="U412" s="27">
        <v>15.08</v>
      </c>
      <c r="V412" s="27">
        <f t="shared" si="84"/>
        <v>73.4069999513216</v>
      </c>
      <c r="W412" s="27">
        <v>29.8</v>
      </c>
      <c r="X412" s="28">
        <v>120.486654048</v>
      </c>
      <c r="Y412" s="28">
        <f t="shared" si="85"/>
        <v>0.0586509536328676</v>
      </c>
      <c r="Z412" s="27">
        <v>460.652464</v>
      </c>
      <c r="AA412" s="27">
        <f t="shared" si="86"/>
        <v>0.224238165798569</v>
      </c>
      <c r="AB412" s="27">
        <v>15.66</v>
      </c>
      <c r="AC412" s="27">
        <v>4.84</v>
      </c>
      <c r="AD412" s="27">
        <f t="shared" si="87"/>
        <v>0.838821490467938</v>
      </c>
      <c r="AE412" s="27">
        <v>63.12</v>
      </c>
      <c r="AF412" s="27">
        <f t="shared" si="88"/>
        <v>0.109393414211438</v>
      </c>
      <c r="AG412" s="27">
        <v>189.34</v>
      </c>
      <c r="AH412" s="27">
        <v>1515.16</v>
      </c>
      <c r="AI412" s="27">
        <f t="shared" si="89"/>
        <v>12.4963700203279</v>
      </c>
      <c r="AJ412" s="27">
        <v>7.56</v>
      </c>
      <c r="AK412" s="29">
        <f t="shared" si="90"/>
        <v>0.0131022530329289</v>
      </c>
    </row>
    <row r="413" spans="1:37">
      <c r="A413" s="14">
        <v>30</v>
      </c>
      <c r="B413" s="14">
        <v>2016</v>
      </c>
      <c r="C413" s="27" t="s">
        <v>109</v>
      </c>
      <c r="D413" s="27">
        <v>1750</v>
      </c>
      <c r="E413" s="27">
        <v>582</v>
      </c>
      <c r="F413" s="27">
        <f t="shared" si="78"/>
        <v>3.00687285223368</v>
      </c>
      <c r="G413" s="27">
        <v>77940</v>
      </c>
      <c r="H413" s="27">
        <f t="shared" si="79"/>
        <v>0.337300385164669</v>
      </c>
      <c r="I413" s="27">
        <v>56.92001</v>
      </c>
      <c r="J413" s="27">
        <f t="shared" si="80"/>
        <v>2.46332323538322</v>
      </c>
      <c r="K413" s="27">
        <v>2310.7</v>
      </c>
      <c r="L413" s="27">
        <v>1357</v>
      </c>
      <c r="M413" s="27">
        <f t="shared" si="81"/>
        <v>2.33161512027491</v>
      </c>
      <c r="N413" s="27">
        <v>26757</v>
      </c>
      <c r="O413" s="27">
        <v>8664</v>
      </c>
      <c r="P413" s="27">
        <f t="shared" si="82"/>
        <v>3.08829639889197</v>
      </c>
      <c r="Q413" s="27">
        <v>1219.3</v>
      </c>
      <c r="R413" s="28">
        <v>867.7</v>
      </c>
      <c r="S413" s="28">
        <f t="shared" si="83"/>
        <v>1.40520917367754</v>
      </c>
      <c r="T413" s="27">
        <v>101.8</v>
      </c>
      <c r="U413" s="27">
        <v>5.62</v>
      </c>
      <c r="V413" s="27">
        <f t="shared" si="84"/>
        <v>24.3216341368417</v>
      </c>
      <c r="W413" s="27">
        <v>31.1</v>
      </c>
      <c r="X413" s="28">
        <v>101.574317292</v>
      </c>
      <c r="Y413" s="28">
        <f t="shared" si="85"/>
        <v>0.0439582452468949</v>
      </c>
      <c r="Z413" s="27">
        <v>499.965921</v>
      </c>
      <c r="AA413" s="27">
        <f t="shared" si="86"/>
        <v>0.216369897000909</v>
      </c>
      <c r="AB413" s="27">
        <v>15.26</v>
      </c>
      <c r="AC413" s="27">
        <v>4.97</v>
      </c>
      <c r="AD413" s="27">
        <f t="shared" si="87"/>
        <v>0.853951890034364</v>
      </c>
      <c r="AE413" s="27">
        <v>72.96</v>
      </c>
      <c r="AF413" s="27">
        <f t="shared" si="88"/>
        <v>0.125360824742268</v>
      </c>
      <c r="AG413" s="27">
        <v>196.17</v>
      </c>
      <c r="AH413" s="27">
        <v>1524.8</v>
      </c>
      <c r="AI413" s="27">
        <f t="shared" si="89"/>
        <v>12.8652938090241</v>
      </c>
      <c r="AJ413" s="27">
        <v>7.86</v>
      </c>
      <c r="AK413" s="29">
        <f t="shared" si="90"/>
        <v>0.0135051546391753</v>
      </c>
    </row>
    <row r="414" spans="1:37">
      <c r="A414" s="14">
        <v>30</v>
      </c>
      <c r="B414" s="14">
        <v>2017</v>
      </c>
      <c r="C414" s="27" t="s">
        <v>109</v>
      </c>
      <c r="D414" s="27">
        <v>1799</v>
      </c>
      <c r="E414" s="27">
        <v>586</v>
      </c>
      <c r="F414" s="27">
        <f t="shared" si="78"/>
        <v>3.06996587030717</v>
      </c>
      <c r="G414" s="27">
        <v>83276</v>
      </c>
      <c r="H414" s="27">
        <f t="shared" si="79"/>
        <v>0.330854191497815</v>
      </c>
      <c r="I414" s="27">
        <v>67.72</v>
      </c>
      <c r="J414" s="27">
        <f t="shared" si="80"/>
        <v>2.69050456893127</v>
      </c>
      <c r="K414" s="27">
        <v>2517</v>
      </c>
      <c r="L414" s="27">
        <v>1580</v>
      </c>
      <c r="M414" s="27">
        <f t="shared" si="81"/>
        <v>2.6962457337884</v>
      </c>
      <c r="N414" s="27">
        <v>29169</v>
      </c>
      <c r="O414" s="27">
        <v>9462</v>
      </c>
      <c r="P414" s="27">
        <f t="shared" si="82"/>
        <v>3.08275206087508</v>
      </c>
      <c r="Q414" s="27">
        <v>1300.3</v>
      </c>
      <c r="R414" s="28">
        <v>975.7</v>
      </c>
      <c r="S414" s="28">
        <f t="shared" si="83"/>
        <v>1.33268422670903</v>
      </c>
      <c r="T414" s="27">
        <v>101.5</v>
      </c>
      <c r="U414" s="27">
        <v>5.03</v>
      </c>
      <c r="V414" s="27">
        <f t="shared" si="84"/>
        <v>19.9841080651569</v>
      </c>
      <c r="W414" s="27">
        <v>32.6</v>
      </c>
      <c r="X414" s="28">
        <v>44.274996018</v>
      </c>
      <c r="Y414" s="28">
        <f t="shared" si="85"/>
        <v>0.0175903837973778</v>
      </c>
      <c r="Z414" s="27">
        <v>519.821082</v>
      </c>
      <c r="AA414" s="27">
        <f t="shared" si="86"/>
        <v>0.206524069129917</v>
      </c>
      <c r="AB414" s="27">
        <v>15.64</v>
      </c>
      <c r="AC414" s="27">
        <v>5.61</v>
      </c>
      <c r="AD414" s="27">
        <f t="shared" si="87"/>
        <v>0.957337883959044</v>
      </c>
      <c r="AE414" s="27">
        <v>82.38</v>
      </c>
      <c r="AF414" s="27">
        <f t="shared" si="88"/>
        <v>0.140580204778157</v>
      </c>
      <c r="AG414" s="27">
        <v>209.57</v>
      </c>
      <c r="AH414" s="27">
        <v>1530.44</v>
      </c>
      <c r="AI414" s="27">
        <f t="shared" si="89"/>
        <v>13.693447635974</v>
      </c>
      <c r="AJ414" s="27">
        <v>8.09</v>
      </c>
      <c r="AK414" s="29">
        <f t="shared" si="90"/>
        <v>0.0138054607508532</v>
      </c>
    </row>
    <row r="415" spans="1:37">
      <c r="A415" s="14">
        <v>30</v>
      </c>
      <c r="B415" s="14">
        <v>2018</v>
      </c>
      <c r="C415" s="27" t="s">
        <v>109</v>
      </c>
      <c r="D415" s="27">
        <v>1157</v>
      </c>
      <c r="E415" s="27">
        <v>587</v>
      </c>
      <c r="F415" s="27">
        <f t="shared" si="78"/>
        <v>1.97103918228279</v>
      </c>
      <c r="G415" s="27">
        <v>67716</v>
      </c>
      <c r="H415" s="27">
        <f t="shared" si="79"/>
        <v>0.241851494696239</v>
      </c>
      <c r="I415" s="27">
        <v>79.35999</v>
      </c>
      <c r="J415" s="27">
        <f t="shared" si="80"/>
        <v>2.83438658523519</v>
      </c>
      <c r="K415" s="27">
        <v>2799.9</v>
      </c>
      <c r="L415" s="27">
        <v>2668</v>
      </c>
      <c r="M415" s="27">
        <f t="shared" si="81"/>
        <v>4.54514480408859</v>
      </c>
      <c r="N415" s="27">
        <v>31515</v>
      </c>
      <c r="O415" s="27">
        <v>10393</v>
      </c>
      <c r="P415" s="27">
        <f t="shared" si="82"/>
        <v>3.03232945251612</v>
      </c>
      <c r="Q415" s="27">
        <v>1435.3</v>
      </c>
      <c r="R415" s="28">
        <v>1093.7</v>
      </c>
      <c r="S415" s="28">
        <f t="shared" si="83"/>
        <v>1.31233427813843</v>
      </c>
      <c r="T415" s="27">
        <v>102.5</v>
      </c>
      <c r="U415" s="27">
        <v>4.65</v>
      </c>
      <c r="V415" s="27">
        <f t="shared" si="84"/>
        <v>16.6077359905711</v>
      </c>
      <c r="W415" s="27">
        <v>33.9</v>
      </c>
      <c r="X415" s="28">
        <v>48.12007845</v>
      </c>
      <c r="Y415" s="28">
        <f t="shared" si="85"/>
        <v>0.0171863561020036</v>
      </c>
      <c r="Z415" s="27">
        <v>521.054076</v>
      </c>
      <c r="AA415" s="27">
        <f t="shared" si="86"/>
        <v>0.186097387763849</v>
      </c>
      <c r="AB415" s="27">
        <v>15.75</v>
      </c>
      <c r="AC415" s="27">
        <v>5.94</v>
      </c>
      <c r="AD415" s="27">
        <f t="shared" si="87"/>
        <v>1.01192504258944</v>
      </c>
      <c r="AE415" s="27">
        <v>91.05</v>
      </c>
      <c r="AF415" s="27">
        <f t="shared" si="88"/>
        <v>0.15511073253833</v>
      </c>
      <c r="AG415" s="27">
        <v>230.8</v>
      </c>
      <c r="AH415" s="27">
        <v>1647.43</v>
      </c>
      <c r="AI415" s="27">
        <f t="shared" si="89"/>
        <v>14.0096999569026</v>
      </c>
      <c r="AJ415" s="27">
        <v>8.21</v>
      </c>
      <c r="AK415" s="29">
        <f t="shared" si="90"/>
        <v>0.0139863713798978</v>
      </c>
    </row>
    <row r="416" spans="1:37">
      <c r="A416" s="14">
        <v>30</v>
      </c>
      <c r="B416" s="14">
        <v>2019</v>
      </c>
      <c r="C416" s="27" t="s">
        <v>109</v>
      </c>
      <c r="D416" s="27">
        <v>2379</v>
      </c>
      <c r="E416" s="27">
        <v>590</v>
      </c>
      <c r="F416" s="27">
        <f t="shared" si="78"/>
        <v>4.03220338983051</v>
      </c>
      <c r="G416" s="27">
        <v>93712</v>
      </c>
      <c r="H416" s="27">
        <f t="shared" si="79"/>
        <v>0.310284087146547</v>
      </c>
      <c r="I416" s="27">
        <v>9.099999</v>
      </c>
      <c r="J416" s="27">
        <f t="shared" si="80"/>
        <v>0.301304516257202</v>
      </c>
      <c r="K416" s="27">
        <v>3020.2</v>
      </c>
      <c r="L416" s="27">
        <v>3046</v>
      </c>
      <c r="M416" s="27">
        <f t="shared" si="81"/>
        <v>5.16271186440678</v>
      </c>
      <c r="N416" s="27">
        <v>33830</v>
      </c>
      <c r="O416" s="27">
        <v>11499</v>
      </c>
      <c r="P416" s="27">
        <f t="shared" si="82"/>
        <v>2.94199495608314</v>
      </c>
      <c r="Q416" s="27">
        <v>1543.4</v>
      </c>
      <c r="R416" s="28">
        <v>1172</v>
      </c>
      <c r="S416" s="28">
        <f t="shared" si="83"/>
        <v>1.31689419795222</v>
      </c>
      <c r="T416" s="27">
        <v>102.5</v>
      </c>
      <c r="U416" s="27">
        <v>4.32</v>
      </c>
      <c r="V416" s="27">
        <f t="shared" si="84"/>
        <v>14.3036884974505</v>
      </c>
      <c r="W416" s="27">
        <v>35.2</v>
      </c>
      <c r="X416" s="28">
        <v>37.584062775</v>
      </c>
      <c r="Y416" s="28">
        <f t="shared" si="85"/>
        <v>0.0124442297778293</v>
      </c>
      <c r="Z416" s="27">
        <v>540.42849</v>
      </c>
      <c r="AA416" s="27">
        <f t="shared" si="86"/>
        <v>0.178937980928415</v>
      </c>
      <c r="AB416" s="27">
        <v>16.54</v>
      </c>
      <c r="AC416" s="27">
        <v>6.2</v>
      </c>
      <c r="AD416" s="27">
        <f t="shared" si="87"/>
        <v>1.05084745762712</v>
      </c>
      <c r="AE416" s="27">
        <v>99.64</v>
      </c>
      <c r="AF416" s="27">
        <f t="shared" si="88"/>
        <v>0.168881355932203</v>
      </c>
      <c r="AG416" s="27">
        <v>267.71</v>
      </c>
      <c r="AH416" s="27">
        <v>1863.67</v>
      </c>
      <c r="AI416" s="27">
        <f t="shared" si="89"/>
        <v>14.3646675645366</v>
      </c>
      <c r="AJ416" s="27">
        <v>8.38</v>
      </c>
      <c r="AK416" s="29">
        <f t="shared" si="90"/>
        <v>0.0142033898305085</v>
      </c>
    </row>
    <row r="417" spans="1:37">
      <c r="A417" s="14">
        <v>30</v>
      </c>
      <c r="B417" s="14">
        <v>2020</v>
      </c>
      <c r="C417" s="27" t="s">
        <v>109</v>
      </c>
      <c r="D417" s="27">
        <v>1557</v>
      </c>
      <c r="E417" s="27">
        <v>593</v>
      </c>
      <c r="F417" s="27">
        <f t="shared" si="78"/>
        <v>2.6256323777403</v>
      </c>
      <c r="G417" s="27">
        <v>103699</v>
      </c>
      <c r="H417" s="27">
        <f t="shared" si="79"/>
        <v>0.336619489709797</v>
      </c>
      <c r="I417" s="27">
        <v>10.56</v>
      </c>
      <c r="J417" s="27">
        <f t="shared" si="80"/>
        <v>0.342790365513212</v>
      </c>
      <c r="K417" s="27">
        <v>3080.6</v>
      </c>
      <c r="L417" s="27">
        <v>4693</v>
      </c>
      <c r="M417" s="27">
        <f t="shared" si="81"/>
        <v>7.91399662731872</v>
      </c>
      <c r="N417" s="27">
        <v>35506</v>
      </c>
      <c r="O417" s="27">
        <v>12342</v>
      </c>
      <c r="P417" s="27">
        <f t="shared" si="82"/>
        <v>2.87684329930319</v>
      </c>
      <c r="Q417" s="27">
        <v>1582</v>
      </c>
      <c r="R417" s="28">
        <v>1157.5</v>
      </c>
      <c r="S417" s="28">
        <f t="shared" si="83"/>
        <v>1.36673866090713</v>
      </c>
      <c r="T417" s="27">
        <v>102.6</v>
      </c>
      <c r="U417" s="27">
        <v>4.01</v>
      </c>
      <c r="V417" s="27">
        <f t="shared" si="84"/>
        <v>13.0169447510225</v>
      </c>
      <c r="W417" s="27">
        <v>35.9</v>
      </c>
      <c r="X417" s="28">
        <v>22.9552128</v>
      </c>
      <c r="Y417" s="28">
        <f t="shared" si="85"/>
        <v>0.00745153957021359</v>
      </c>
      <c r="Z417" s="27">
        <v>539.323344</v>
      </c>
      <c r="AA417" s="27">
        <f t="shared" si="86"/>
        <v>0.175070877101863</v>
      </c>
      <c r="AB417" s="27">
        <v>17.37</v>
      </c>
      <c r="AC417" s="27">
        <v>6.43</v>
      </c>
      <c r="AD417" s="27">
        <f t="shared" si="87"/>
        <v>1.08431703204047</v>
      </c>
      <c r="AE417" s="27">
        <v>108.41</v>
      </c>
      <c r="AF417" s="27">
        <f t="shared" si="88"/>
        <v>0.182816188870152</v>
      </c>
      <c r="AG417" s="27">
        <v>317.96</v>
      </c>
      <c r="AH417" s="27">
        <v>1932.84</v>
      </c>
      <c r="AI417" s="27">
        <f t="shared" si="89"/>
        <v>16.4504045859978</v>
      </c>
      <c r="AJ417" s="27">
        <v>8.51</v>
      </c>
      <c r="AK417" s="29">
        <f t="shared" si="90"/>
        <v>0.0143507588532884</v>
      </c>
    </row>
    <row r="418" spans="1:37">
      <c r="A418" s="14">
        <v>30</v>
      </c>
      <c r="B418" s="14">
        <v>2021</v>
      </c>
      <c r="C418" s="27" t="s">
        <v>109</v>
      </c>
      <c r="D418" s="27">
        <v>1626</v>
      </c>
      <c r="E418" s="27">
        <v>594</v>
      </c>
      <c r="F418" s="27">
        <f t="shared" si="78"/>
        <v>2.73737373737374</v>
      </c>
      <c r="G418" s="27">
        <v>138488</v>
      </c>
      <c r="H418" s="27">
        <f t="shared" si="79"/>
        <v>0.401845457447117</v>
      </c>
      <c r="I418" s="27">
        <v>14.1</v>
      </c>
      <c r="J418" s="27">
        <f t="shared" si="80"/>
        <v>0.4091344340307</v>
      </c>
      <c r="K418" s="27">
        <v>3446.3</v>
      </c>
      <c r="L418" s="27">
        <v>6591</v>
      </c>
      <c r="M418" s="27">
        <f t="shared" si="81"/>
        <v>11.0959595959596</v>
      </c>
      <c r="N418" s="27">
        <v>37745</v>
      </c>
      <c r="O418" s="27">
        <v>13604</v>
      </c>
      <c r="P418" s="27">
        <f t="shared" si="82"/>
        <v>2.77455160246986</v>
      </c>
      <c r="Q418" s="27">
        <v>1699.5</v>
      </c>
      <c r="R418" s="28">
        <v>1389.7</v>
      </c>
      <c r="S418" s="28">
        <f t="shared" si="83"/>
        <v>1.22292581132619</v>
      </c>
      <c r="T418" s="27">
        <v>101.3</v>
      </c>
      <c r="U418" s="27">
        <v>4.08</v>
      </c>
      <c r="V418" s="27">
        <f t="shared" si="84"/>
        <v>11.838783623016</v>
      </c>
      <c r="W418" s="27">
        <v>34.8</v>
      </c>
      <c r="X418" s="28">
        <v>31.61235</v>
      </c>
      <c r="Y418" s="28">
        <f t="shared" si="85"/>
        <v>0.00917283753590807</v>
      </c>
      <c r="Z418" s="27">
        <v>658.053</v>
      </c>
      <c r="AA418" s="27">
        <f t="shared" si="86"/>
        <v>0.190944781359719</v>
      </c>
      <c r="AB418" s="27">
        <v>16.47</v>
      </c>
      <c r="AC418" s="27">
        <v>6.68</v>
      </c>
      <c r="AD418" s="27">
        <f t="shared" si="87"/>
        <v>1.12457912457912</v>
      </c>
      <c r="AE418" s="27">
        <v>116.82</v>
      </c>
      <c r="AF418" s="27">
        <f t="shared" si="88"/>
        <v>0.196666666666667</v>
      </c>
      <c r="AG418" s="27">
        <v>312.6</v>
      </c>
      <c r="AH418" s="27">
        <v>1854.52</v>
      </c>
      <c r="AI418" s="27">
        <f t="shared" si="89"/>
        <v>16.8561137113647</v>
      </c>
      <c r="AJ418" s="27">
        <v>8.62</v>
      </c>
      <c r="AK418" s="29">
        <f t="shared" si="90"/>
        <v>0.0145117845117845</v>
      </c>
    </row>
    <row r="419" spans="1:37">
      <c r="A419" s="14">
        <v>30</v>
      </c>
      <c r="B419" s="14">
        <v>2022</v>
      </c>
      <c r="C419" s="27" t="s">
        <v>109</v>
      </c>
      <c r="D419" s="27">
        <v>1878</v>
      </c>
      <c r="E419" s="27">
        <v>595</v>
      </c>
      <c r="F419" s="27">
        <f t="shared" si="78"/>
        <v>3.1563025210084</v>
      </c>
      <c r="G419" s="27">
        <v>149214</v>
      </c>
      <c r="H419" s="27">
        <f t="shared" si="79"/>
        <v>0.405759503997389</v>
      </c>
      <c r="I419" s="27">
        <v>16.03</v>
      </c>
      <c r="J419" s="27">
        <f t="shared" si="80"/>
        <v>0.435905803012998</v>
      </c>
      <c r="K419" s="27">
        <v>3677.4</v>
      </c>
      <c r="L419" s="27">
        <v>5276</v>
      </c>
      <c r="M419" s="27">
        <f t="shared" si="81"/>
        <v>8.8672268907563</v>
      </c>
      <c r="N419" s="27">
        <v>38736</v>
      </c>
      <c r="O419" s="27">
        <v>14456</v>
      </c>
      <c r="P419" s="27">
        <f t="shared" si="82"/>
        <v>2.67957941339236</v>
      </c>
      <c r="Q419" s="27">
        <v>1676.1</v>
      </c>
      <c r="R419" s="28">
        <v>1618.7</v>
      </c>
      <c r="S419" s="28">
        <f t="shared" si="83"/>
        <v>1.03546055476617</v>
      </c>
      <c r="T419" s="27">
        <v>102.4</v>
      </c>
      <c r="U419" s="27">
        <v>4.1</v>
      </c>
      <c r="V419" s="27">
        <f t="shared" si="84"/>
        <v>11.1491814869201</v>
      </c>
      <c r="W419" s="27">
        <v>36.5</v>
      </c>
      <c r="X419" s="28">
        <v>41.02921</v>
      </c>
      <c r="Y419" s="28">
        <f t="shared" si="85"/>
        <v>0.0111571245989014</v>
      </c>
      <c r="Z419" s="27">
        <v>726.4188</v>
      </c>
      <c r="AA419" s="27">
        <f t="shared" si="86"/>
        <v>0.197535976505139</v>
      </c>
      <c r="AB419" s="27">
        <v>18.29</v>
      </c>
      <c r="AC419" s="27">
        <v>6.7</v>
      </c>
      <c r="AD419" s="27">
        <f t="shared" si="87"/>
        <v>1.12605042016807</v>
      </c>
      <c r="AE419" s="27">
        <v>122.16</v>
      </c>
      <c r="AF419" s="27">
        <f t="shared" si="88"/>
        <v>0.205310924369748</v>
      </c>
      <c r="AG419" s="27">
        <v>332.8</v>
      </c>
      <c r="AH419" s="27">
        <v>1975.1</v>
      </c>
      <c r="AI419" s="27">
        <f t="shared" si="89"/>
        <v>16.8497797579869</v>
      </c>
      <c r="AJ419" s="27">
        <v>8.77</v>
      </c>
      <c r="AK419" s="29">
        <f t="shared" si="90"/>
        <v>0.0147394957983193</v>
      </c>
    </row>
    <row r="420" spans="1:37">
      <c r="A420" s="14">
        <v>30</v>
      </c>
      <c r="B420" s="14">
        <v>2023</v>
      </c>
      <c r="C420" s="27" t="s">
        <v>109</v>
      </c>
      <c r="D420" s="27">
        <v>2137</v>
      </c>
      <c r="E420" s="27">
        <v>594</v>
      </c>
      <c r="F420" s="27">
        <f t="shared" si="78"/>
        <v>3.5976430976431</v>
      </c>
      <c r="G420" s="27">
        <v>151826</v>
      </c>
      <c r="H420" s="27">
        <f t="shared" si="79"/>
        <v>0.394435207315806</v>
      </c>
      <c r="I420" s="27">
        <v>19.3</v>
      </c>
      <c r="J420" s="27">
        <f t="shared" si="80"/>
        <v>0.501402888911982</v>
      </c>
      <c r="K420" s="27">
        <v>3849.2</v>
      </c>
      <c r="L420" s="27">
        <v>3987</v>
      </c>
      <c r="M420" s="27">
        <f t="shared" si="81"/>
        <v>6.71212121212121</v>
      </c>
      <c r="N420" s="27">
        <v>40408</v>
      </c>
      <c r="O420" s="27">
        <v>15614</v>
      </c>
      <c r="P420" s="27">
        <f t="shared" si="82"/>
        <v>2.58793390546945</v>
      </c>
      <c r="Q420" s="27">
        <v>1825.4</v>
      </c>
      <c r="R420" s="28">
        <v>1636.5</v>
      </c>
      <c r="S420" s="28">
        <f t="shared" si="83"/>
        <v>1.11542926978307</v>
      </c>
      <c r="T420" s="27">
        <v>100.5</v>
      </c>
      <c r="U420" s="27">
        <v>3.92</v>
      </c>
      <c r="V420" s="27">
        <f t="shared" si="84"/>
        <v>10.1839343240154</v>
      </c>
      <c r="W420" s="27">
        <v>36.6</v>
      </c>
      <c r="X420" s="28">
        <v>48.62223</v>
      </c>
      <c r="Y420" s="28">
        <f t="shared" si="85"/>
        <v>0.0126317754338564</v>
      </c>
      <c r="Z420" s="27">
        <v>1324.7796</v>
      </c>
      <c r="AA420" s="27">
        <f t="shared" si="86"/>
        <v>0.34417011327029</v>
      </c>
      <c r="AB420" s="27">
        <v>18.63</v>
      </c>
      <c r="AC420" s="27">
        <v>7.27</v>
      </c>
      <c r="AD420" s="27">
        <f t="shared" si="87"/>
        <v>1.22390572390572</v>
      </c>
      <c r="AE420" s="27">
        <v>131.78</v>
      </c>
      <c r="AF420" s="27">
        <f t="shared" si="88"/>
        <v>0.221851851851852</v>
      </c>
      <c r="AG420" s="27">
        <v>344.35</v>
      </c>
      <c r="AH420" s="27">
        <v>2188.72</v>
      </c>
      <c r="AI420" s="27">
        <f t="shared" si="89"/>
        <v>15.7329398004313</v>
      </c>
      <c r="AJ420" s="27">
        <v>8.94</v>
      </c>
      <c r="AK420" s="29">
        <f t="shared" si="90"/>
        <v>0.0150505050505051</v>
      </c>
    </row>
    <row r="421" spans="1:37">
      <c r="A421" s="14">
        <v>30</v>
      </c>
      <c r="B421" s="14">
        <v>2024</v>
      </c>
      <c r="C421" s="27" t="s">
        <v>109</v>
      </c>
      <c r="D421" s="27">
        <v>2105</v>
      </c>
      <c r="E421" s="27">
        <v>593</v>
      </c>
      <c r="F421" s="27">
        <f t="shared" si="78"/>
        <v>3.54974704890388</v>
      </c>
      <c r="G421" s="27">
        <v>156313</v>
      </c>
      <c r="H421" s="27">
        <f t="shared" si="79"/>
        <v>0.39564898248456</v>
      </c>
      <c r="I421" s="27">
        <v>23.3637</v>
      </c>
      <c r="J421" s="27">
        <f t="shared" si="80"/>
        <v>0.591366305558368</v>
      </c>
      <c r="K421" s="27">
        <v>3950.8</v>
      </c>
      <c r="L421" s="27">
        <v>5134</v>
      </c>
      <c r="M421" s="27">
        <f t="shared" si="81"/>
        <v>8.65767284991568</v>
      </c>
      <c r="N421" s="27">
        <v>42191</v>
      </c>
      <c r="O421" s="27">
        <v>16715</v>
      </c>
      <c r="P421" s="27">
        <f t="shared" si="82"/>
        <v>2.52413999401735</v>
      </c>
      <c r="Q421" s="27">
        <v>1929.3</v>
      </c>
      <c r="R421" s="28">
        <v>1662.4</v>
      </c>
      <c r="S421" s="28">
        <f t="shared" si="83"/>
        <v>1.1605510105871</v>
      </c>
      <c r="T421" s="27">
        <v>100.5</v>
      </c>
      <c r="U421" s="27">
        <v>4.0819832736</v>
      </c>
      <c r="V421" s="27">
        <f t="shared" si="84"/>
        <v>10.3320423043434</v>
      </c>
      <c r="W421" s="27">
        <v>36.7124725603672</v>
      </c>
      <c r="X421" s="28">
        <v>59.82228</v>
      </c>
      <c r="Y421" s="28">
        <f t="shared" si="85"/>
        <v>0.0151418143160879</v>
      </c>
      <c r="Z421" s="27">
        <v>2330.64169998047</v>
      </c>
      <c r="AA421" s="27">
        <f t="shared" si="86"/>
        <v>0.58991639667421</v>
      </c>
      <c r="AB421" s="27">
        <v>18.63</v>
      </c>
      <c r="AC421" s="27">
        <v>7.6535</v>
      </c>
      <c r="AD421" s="27">
        <f t="shared" si="87"/>
        <v>1.29064080944351</v>
      </c>
      <c r="AE421" s="27">
        <v>140.7801</v>
      </c>
      <c r="AF421" s="27">
        <f t="shared" si="88"/>
        <v>0.237403204047218</v>
      </c>
      <c r="AG421" s="27">
        <v>353.7322</v>
      </c>
      <c r="AH421" s="27">
        <v>2164.94</v>
      </c>
      <c r="AI421" s="27">
        <f t="shared" si="89"/>
        <v>16.3391225622881</v>
      </c>
      <c r="AJ421" s="27">
        <v>9.1172</v>
      </c>
      <c r="AK421" s="29">
        <f t="shared" si="90"/>
        <v>0.0153747048903879</v>
      </c>
    </row>
    <row r="422" spans="1:37">
      <c r="A422" s="14">
        <v>31</v>
      </c>
      <c r="B422" s="14">
        <v>2011</v>
      </c>
      <c r="C422" s="27" t="s">
        <v>110</v>
      </c>
      <c r="D422" s="27">
        <v>39661</v>
      </c>
      <c r="E422" s="27">
        <v>3782</v>
      </c>
      <c r="F422" s="27">
        <f t="shared" si="78"/>
        <v>10.4867794817557</v>
      </c>
      <c r="G422" s="27">
        <v>838042</v>
      </c>
      <c r="H422" s="27">
        <f t="shared" si="79"/>
        <v>0.83188604327973</v>
      </c>
      <c r="I422" s="27">
        <v>62.07001</v>
      </c>
      <c r="J422" s="27">
        <f t="shared" si="80"/>
        <v>0.616140659122494</v>
      </c>
      <c r="K422" s="27">
        <v>10074</v>
      </c>
      <c r="L422" s="27">
        <v>12236</v>
      </c>
      <c r="M422" s="27">
        <f t="shared" si="81"/>
        <v>3.23532522474881</v>
      </c>
      <c r="N422" s="27">
        <v>16699</v>
      </c>
      <c r="O422" s="27">
        <v>7382</v>
      </c>
      <c r="P422" s="27">
        <f t="shared" si="82"/>
        <v>2.26212408561365</v>
      </c>
      <c r="Q422" s="27">
        <v>3462.2</v>
      </c>
      <c r="R422" s="28">
        <v>4916.3</v>
      </c>
      <c r="S422" s="28">
        <f t="shared" si="83"/>
        <v>0.704228789943657</v>
      </c>
      <c r="T422" s="27">
        <v>105.8</v>
      </c>
      <c r="U422" s="27">
        <v>52.19</v>
      </c>
      <c r="V422" s="27">
        <f t="shared" si="84"/>
        <v>51.8066309311098</v>
      </c>
      <c r="W422" s="27">
        <v>36.3</v>
      </c>
      <c r="X422" s="28">
        <v>2488.1025329</v>
      </c>
      <c r="Y422" s="28">
        <f t="shared" si="85"/>
        <v>0.246982582181854</v>
      </c>
      <c r="Z422" s="27">
        <v>1352.537308</v>
      </c>
      <c r="AA422" s="27">
        <f t="shared" si="86"/>
        <v>0.134260205280921</v>
      </c>
      <c r="AB422" s="27">
        <v>16.16</v>
      </c>
      <c r="AC422" s="27">
        <v>26.61</v>
      </c>
      <c r="AD422" s="27">
        <f t="shared" si="87"/>
        <v>0.703595980962454</v>
      </c>
      <c r="AE422" s="27">
        <v>172.02</v>
      </c>
      <c r="AF422" s="27">
        <f t="shared" si="88"/>
        <v>0.0454838709677419</v>
      </c>
      <c r="AG422" s="27">
        <v>392.05</v>
      </c>
      <c r="AH422" s="27">
        <v>2794.08</v>
      </c>
      <c r="AI422" s="27">
        <f t="shared" si="89"/>
        <v>14.0314522132509</v>
      </c>
      <c r="AJ422" s="27">
        <v>15.56</v>
      </c>
      <c r="AK422" s="29">
        <f t="shared" si="90"/>
        <v>0.00411422527763088</v>
      </c>
    </row>
    <row r="423" spans="1:37">
      <c r="A423" s="14">
        <v>31</v>
      </c>
      <c r="B423" s="14">
        <v>2012</v>
      </c>
      <c r="C423" s="27" t="s">
        <v>110</v>
      </c>
      <c r="D423" s="27">
        <v>36256</v>
      </c>
      <c r="E423" s="27">
        <v>3724</v>
      </c>
      <c r="F423" s="27">
        <f t="shared" si="78"/>
        <v>9.73576799140709</v>
      </c>
      <c r="G423" s="27">
        <v>906170</v>
      </c>
      <c r="H423" s="27">
        <f t="shared" si="79"/>
        <v>0.811180735833856</v>
      </c>
      <c r="I423" s="27">
        <v>100.45</v>
      </c>
      <c r="J423" s="27">
        <f t="shared" si="80"/>
        <v>0.899203294244025</v>
      </c>
      <c r="K423" s="27">
        <v>11171</v>
      </c>
      <c r="L423" s="27">
        <v>20268</v>
      </c>
      <c r="M423" s="27">
        <f t="shared" si="81"/>
        <v>5.44253490870032</v>
      </c>
      <c r="N423" s="27">
        <v>18894</v>
      </c>
      <c r="O423" s="27">
        <v>8367</v>
      </c>
      <c r="P423" s="27">
        <f t="shared" si="82"/>
        <v>2.25815704553603</v>
      </c>
      <c r="Q423" s="27">
        <v>3951.6</v>
      </c>
      <c r="R423" s="28">
        <v>5099.8</v>
      </c>
      <c r="S423" s="28">
        <f t="shared" si="83"/>
        <v>0.774853915839837</v>
      </c>
      <c r="T423" s="27">
        <v>103.2</v>
      </c>
      <c r="U423" s="27">
        <v>51.43</v>
      </c>
      <c r="V423" s="27">
        <f t="shared" si="84"/>
        <v>46.0388505952914</v>
      </c>
      <c r="W423" s="27">
        <v>36</v>
      </c>
      <c r="X423" s="28">
        <v>2372.88705625</v>
      </c>
      <c r="Y423" s="28">
        <f t="shared" si="85"/>
        <v>0.212414918650971</v>
      </c>
      <c r="Z423" s="27">
        <v>1404.341875</v>
      </c>
      <c r="AA423" s="27">
        <f t="shared" si="86"/>
        <v>0.125713174738161</v>
      </c>
      <c r="AB423" s="27">
        <v>16.19</v>
      </c>
      <c r="AC423" s="27">
        <v>27.07</v>
      </c>
      <c r="AD423" s="27">
        <f t="shared" si="87"/>
        <v>0.726906552094522</v>
      </c>
      <c r="AE423" s="27">
        <v>201.37</v>
      </c>
      <c r="AF423" s="27">
        <f t="shared" si="88"/>
        <v>0.0540735767991407</v>
      </c>
      <c r="AG423" s="27">
        <v>458.2</v>
      </c>
      <c r="AH423" s="27">
        <v>3171.52</v>
      </c>
      <c r="AI423" s="27">
        <f t="shared" si="89"/>
        <v>14.4473312481082</v>
      </c>
      <c r="AJ423" s="27">
        <v>15.91</v>
      </c>
      <c r="AK423" s="29">
        <f t="shared" si="90"/>
        <v>0.00427228786251343</v>
      </c>
    </row>
    <row r="424" spans="1:37">
      <c r="A424" s="14">
        <v>31</v>
      </c>
      <c r="B424" s="14">
        <v>2013</v>
      </c>
      <c r="C424" s="27" t="s">
        <v>110</v>
      </c>
      <c r="D424" s="27">
        <v>37296</v>
      </c>
      <c r="E424" s="27">
        <v>3666</v>
      </c>
      <c r="F424" s="27">
        <f t="shared" si="78"/>
        <v>10.1734860883797</v>
      </c>
      <c r="G424" s="27">
        <v>950335</v>
      </c>
      <c r="H424" s="27">
        <f t="shared" si="79"/>
        <v>0.790825497212283</v>
      </c>
      <c r="I424" s="27">
        <v>101.77</v>
      </c>
      <c r="J424" s="27">
        <f t="shared" si="80"/>
        <v>0.846883581592744</v>
      </c>
      <c r="K424" s="27">
        <v>12017</v>
      </c>
      <c r="L424" s="27">
        <v>19819</v>
      </c>
      <c r="M424" s="27">
        <f t="shared" si="81"/>
        <v>5.40616475722859</v>
      </c>
      <c r="N424" s="27">
        <v>20848</v>
      </c>
      <c r="O424" s="27">
        <v>9369</v>
      </c>
      <c r="P424" s="27">
        <f t="shared" si="82"/>
        <v>2.22521080157968</v>
      </c>
      <c r="Q424" s="27">
        <v>4274.8</v>
      </c>
      <c r="R424" s="28">
        <v>5202.7</v>
      </c>
      <c r="S424" s="28">
        <f t="shared" si="83"/>
        <v>0.821650296961193</v>
      </c>
      <c r="T424" s="27">
        <v>102.2</v>
      </c>
      <c r="U424" s="27">
        <v>48.91</v>
      </c>
      <c r="V424" s="27">
        <f t="shared" si="84"/>
        <v>40.7006740451028</v>
      </c>
      <c r="W424" s="27">
        <v>36</v>
      </c>
      <c r="X424" s="28">
        <v>2407.86011154</v>
      </c>
      <c r="Y424" s="28">
        <f t="shared" si="85"/>
        <v>0.200371150165599</v>
      </c>
      <c r="Z424" s="27">
        <v>1411.678008</v>
      </c>
      <c r="AA424" s="27">
        <f t="shared" si="86"/>
        <v>0.117473413331114</v>
      </c>
      <c r="AB424" s="27">
        <v>16.19</v>
      </c>
      <c r="AC424" s="27">
        <v>27.91</v>
      </c>
      <c r="AD424" s="27">
        <f t="shared" si="87"/>
        <v>0.761320240043644</v>
      </c>
      <c r="AE424" s="27">
        <v>231.06</v>
      </c>
      <c r="AF424" s="27">
        <f t="shared" si="88"/>
        <v>0.0630278232405892</v>
      </c>
      <c r="AG424" s="27">
        <v>542.33</v>
      </c>
      <c r="AH424" s="27">
        <v>3369.18</v>
      </c>
      <c r="AI424" s="27">
        <f t="shared" si="89"/>
        <v>16.0967950658617</v>
      </c>
      <c r="AJ424" s="27">
        <v>16.02</v>
      </c>
      <c r="AK424" s="29">
        <f t="shared" si="90"/>
        <v>0.00436988543371522</v>
      </c>
    </row>
    <row r="425" spans="1:37">
      <c r="A425" s="14">
        <v>31</v>
      </c>
      <c r="B425" s="14">
        <v>2014</v>
      </c>
      <c r="C425" s="27" t="s">
        <v>110</v>
      </c>
      <c r="D425" s="27">
        <v>37509</v>
      </c>
      <c r="E425" s="27">
        <v>3608</v>
      </c>
      <c r="F425" s="27">
        <f t="shared" si="78"/>
        <v>10.3960643015521</v>
      </c>
      <c r="G425" s="27">
        <v>955820</v>
      </c>
      <c r="H425" s="27">
        <f t="shared" si="79"/>
        <v>0.773498636411456</v>
      </c>
      <c r="I425" s="27">
        <v>120.28</v>
      </c>
      <c r="J425" s="27">
        <f t="shared" si="80"/>
        <v>0.973367537690882</v>
      </c>
      <c r="K425" s="27">
        <v>12357.1</v>
      </c>
      <c r="L425" s="27">
        <v>15412</v>
      </c>
      <c r="M425" s="27">
        <f t="shared" si="81"/>
        <v>4.27161862527716</v>
      </c>
      <c r="N425" s="27">
        <v>22609</v>
      </c>
      <c r="O425" s="27">
        <v>10453</v>
      </c>
      <c r="P425" s="27">
        <f t="shared" si="82"/>
        <v>2.16291973596097</v>
      </c>
      <c r="Q425" s="27">
        <v>4793.7</v>
      </c>
      <c r="R425" s="28">
        <v>4872.4</v>
      </c>
      <c r="S425" s="28">
        <f t="shared" si="83"/>
        <v>0.983847795747476</v>
      </c>
      <c r="T425" s="27">
        <v>101.5</v>
      </c>
      <c r="U425" s="27">
        <v>47.22</v>
      </c>
      <c r="V425" s="27">
        <f t="shared" si="84"/>
        <v>38.2128492931189</v>
      </c>
      <c r="W425" s="27">
        <v>36</v>
      </c>
      <c r="X425" s="28">
        <v>2389.606082328</v>
      </c>
      <c r="Y425" s="28">
        <f t="shared" si="85"/>
        <v>0.193379197572893</v>
      </c>
      <c r="Z425" s="27">
        <v>1473.227724</v>
      </c>
      <c r="AA425" s="27">
        <f t="shared" si="86"/>
        <v>0.119221154154292</v>
      </c>
      <c r="AB425" s="27">
        <v>16.19</v>
      </c>
      <c r="AC425" s="27">
        <v>28.35</v>
      </c>
      <c r="AD425" s="27">
        <f t="shared" si="87"/>
        <v>0.785753880266076</v>
      </c>
      <c r="AE425" s="27">
        <v>265.03</v>
      </c>
      <c r="AF425" s="27">
        <f t="shared" si="88"/>
        <v>0.0734562084257206</v>
      </c>
      <c r="AG425" s="27">
        <v>602.68</v>
      </c>
      <c r="AH425" s="27">
        <v>3434.22</v>
      </c>
      <c r="AI425" s="27">
        <f t="shared" si="89"/>
        <v>17.5492542702564</v>
      </c>
      <c r="AJ425" s="27">
        <v>16.25</v>
      </c>
      <c r="AK425" s="29">
        <f t="shared" si="90"/>
        <v>0.00450388026607539</v>
      </c>
    </row>
    <row r="426" spans="1:37">
      <c r="A426" s="14">
        <v>31</v>
      </c>
      <c r="B426" s="14">
        <v>2015</v>
      </c>
      <c r="C426" s="27" t="s">
        <v>110</v>
      </c>
      <c r="D426" s="27">
        <v>31762</v>
      </c>
      <c r="E426" s="27">
        <v>3529</v>
      </c>
      <c r="F426" s="27">
        <f t="shared" si="78"/>
        <v>9.00028336639275</v>
      </c>
      <c r="G426" s="27">
        <v>880392</v>
      </c>
      <c r="H426" s="27">
        <f t="shared" si="79"/>
        <v>0.732244327633242</v>
      </c>
      <c r="I426" s="27">
        <v>127.26</v>
      </c>
      <c r="J426" s="27">
        <f t="shared" si="80"/>
        <v>1.05845365626456</v>
      </c>
      <c r="K426" s="27">
        <v>12023.2</v>
      </c>
      <c r="L426" s="27">
        <v>18943</v>
      </c>
      <c r="M426" s="27">
        <f t="shared" si="81"/>
        <v>5.36780957778408</v>
      </c>
      <c r="N426" s="27">
        <v>24203</v>
      </c>
      <c r="O426" s="27">
        <v>11095</v>
      </c>
      <c r="P426" s="27">
        <f t="shared" si="82"/>
        <v>2.18143307796305</v>
      </c>
      <c r="Q426" s="27">
        <v>5384</v>
      </c>
      <c r="R426" s="28">
        <v>3926.9</v>
      </c>
      <c r="S426" s="28">
        <f t="shared" si="83"/>
        <v>1.37105604930098</v>
      </c>
      <c r="T426" s="27">
        <v>101.1</v>
      </c>
      <c r="U426" s="27">
        <v>45.63</v>
      </c>
      <c r="V426" s="27">
        <f t="shared" si="84"/>
        <v>37.9516268547475</v>
      </c>
      <c r="W426" s="27">
        <v>35.8</v>
      </c>
      <c r="X426" s="28">
        <v>1308.713525656</v>
      </c>
      <c r="Y426" s="28">
        <f t="shared" si="85"/>
        <v>0.108849019034533</v>
      </c>
      <c r="Z426" s="27">
        <v>1389.057768</v>
      </c>
      <c r="AA426" s="27">
        <f t="shared" si="86"/>
        <v>0.115531453190498</v>
      </c>
      <c r="AB426" s="27">
        <v>16.23</v>
      </c>
      <c r="AC426" s="27">
        <v>28.59</v>
      </c>
      <c r="AD426" s="27">
        <f t="shared" si="87"/>
        <v>0.8101445168603</v>
      </c>
      <c r="AE426" s="27">
        <v>299.11</v>
      </c>
      <c r="AF426" s="27">
        <f t="shared" si="88"/>
        <v>0.0847577217342023</v>
      </c>
      <c r="AG426" s="27">
        <v>728.73</v>
      </c>
      <c r="AH426" s="27">
        <v>4020.66</v>
      </c>
      <c r="AI426" s="27">
        <f t="shared" si="89"/>
        <v>18.1246362537494</v>
      </c>
      <c r="AJ426" s="27">
        <v>16.32</v>
      </c>
      <c r="AK426" s="29">
        <f t="shared" si="90"/>
        <v>0.00462453952961179</v>
      </c>
    </row>
    <row r="427" spans="1:37">
      <c r="A427" s="14">
        <v>31</v>
      </c>
      <c r="B427" s="14">
        <v>2016</v>
      </c>
      <c r="C427" s="27" t="s">
        <v>110</v>
      </c>
      <c r="D427" s="27">
        <v>32219</v>
      </c>
      <c r="E427" s="27">
        <v>3463</v>
      </c>
      <c r="F427" s="27">
        <f t="shared" si="78"/>
        <v>9.30378284724228</v>
      </c>
      <c r="G427" s="27">
        <v>884925</v>
      </c>
      <c r="H427" s="27">
        <f t="shared" si="79"/>
        <v>0.720570153653234</v>
      </c>
      <c r="I427" s="27">
        <v>125.81</v>
      </c>
      <c r="J427" s="27">
        <f t="shared" si="80"/>
        <v>1.02443631981369</v>
      </c>
      <c r="K427" s="27">
        <v>12280.9</v>
      </c>
      <c r="L427" s="27">
        <v>18046</v>
      </c>
      <c r="M427" s="27">
        <f t="shared" si="81"/>
        <v>5.21108865145827</v>
      </c>
      <c r="N427" s="27">
        <v>25736</v>
      </c>
      <c r="O427" s="27">
        <v>11832</v>
      </c>
      <c r="P427" s="27">
        <f t="shared" si="82"/>
        <v>2.17511832319135</v>
      </c>
      <c r="Q427" s="27">
        <v>5839.9</v>
      </c>
      <c r="R427" s="28">
        <v>3689.7</v>
      </c>
      <c r="S427" s="28">
        <f t="shared" si="83"/>
        <v>1.58275740575115</v>
      </c>
      <c r="T427" s="27">
        <v>101.5</v>
      </c>
      <c r="U427" s="27">
        <v>21.86</v>
      </c>
      <c r="V427" s="27">
        <f t="shared" si="84"/>
        <v>17.7999983714549</v>
      </c>
      <c r="W427" s="27">
        <v>35.4</v>
      </c>
      <c r="X427" s="28">
        <v>1098.581820294</v>
      </c>
      <c r="Y427" s="28">
        <f t="shared" si="85"/>
        <v>0.0894545041726584</v>
      </c>
      <c r="Z427" s="27">
        <v>1878.44244</v>
      </c>
      <c r="AA427" s="27">
        <f t="shared" si="86"/>
        <v>0.15295641524644</v>
      </c>
      <c r="AB427" s="27">
        <v>15.2</v>
      </c>
      <c r="AC427" s="27">
        <v>29.23</v>
      </c>
      <c r="AD427" s="27">
        <f t="shared" si="87"/>
        <v>0.844065838868033</v>
      </c>
      <c r="AE427" s="27">
        <v>344.29</v>
      </c>
      <c r="AF427" s="27">
        <f t="shared" si="88"/>
        <v>0.099419578400231</v>
      </c>
      <c r="AG427" s="27">
        <v>732.41</v>
      </c>
      <c r="AH427" s="27">
        <v>4227.34</v>
      </c>
      <c r="AI427" s="27">
        <f t="shared" si="89"/>
        <v>17.3255522385235</v>
      </c>
      <c r="AJ427" s="27">
        <v>16.45</v>
      </c>
      <c r="AK427" s="29">
        <f t="shared" si="90"/>
        <v>0.00475021657522379</v>
      </c>
    </row>
    <row r="428" spans="1:37">
      <c r="A428" s="14">
        <v>31</v>
      </c>
      <c r="B428" s="14">
        <v>2017</v>
      </c>
      <c r="C428" s="27" t="s">
        <v>110</v>
      </c>
      <c r="D428" s="27">
        <v>24046</v>
      </c>
      <c r="E428" s="27">
        <v>3399</v>
      </c>
      <c r="F428" s="27">
        <f t="shared" si="78"/>
        <v>7.07443365695793</v>
      </c>
      <c r="G428" s="27">
        <v>825854</v>
      </c>
      <c r="H428" s="27">
        <f t="shared" si="79"/>
        <v>0.65235909791066</v>
      </c>
      <c r="I428" s="27">
        <v>146.71</v>
      </c>
      <c r="J428" s="27">
        <f t="shared" si="80"/>
        <v>1.1588925313006</v>
      </c>
      <c r="K428" s="27">
        <v>12659.5</v>
      </c>
      <c r="L428" s="27">
        <v>18221</v>
      </c>
      <c r="M428" s="27">
        <f t="shared" si="81"/>
        <v>5.36069432185937</v>
      </c>
      <c r="N428" s="27">
        <v>27446</v>
      </c>
      <c r="O428" s="27">
        <v>12665</v>
      </c>
      <c r="P428" s="27">
        <f t="shared" si="82"/>
        <v>2.16707461508093</v>
      </c>
      <c r="Q428" s="27">
        <v>6174.8</v>
      </c>
      <c r="R428" s="28">
        <v>3519.5</v>
      </c>
      <c r="S428" s="28">
        <f t="shared" si="83"/>
        <v>1.75445375763603</v>
      </c>
      <c r="T428" s="27">
        <v>101.3</v>
      </c>
      <c r="U428" s="27">
        <v>18.37</v>
      </c>
      <c r="V428" s="27">
        <f t="shared" si="84"/>
        <v>14.5108416604131</v>
      </c>
      <c r="W428" s="27">
        <v>35.5</v>
      </c>
      <c r="X428" s="28">
        <v>1279.54678401</v>
      </c>
      <c r="Y428" s="28">
        <f t="shared" si="85"/>
        <v>0.101074037995971</v>
      </c>
      <c r="Z428" s="27">
        <v>2273.263542</v>
      </c>
      <c r="AA428" s="27">
        <f t="shared" si="86"/>
        <v>0.179569773055808</v>
      </c>
      <c r="AB428" s="27">
        <v>15.51</v>
      </c>
      <c r="AC428" s="27">
        <v>30.03</v>
      </c>
      <c r="AD428" s="27">
        <f t="shared" si="87"/>
        <v>0.883495145631068</v>
      </c>
      <c r="AE428" s="27">
        <v>385.96</v>
      </c>
      <c r="AF428" s="27">
        <f t="shared" si="88"/>
        <v>0.113551044424831</v>
      </c>
      <c r="AG428" s="27">
        <v>928.55</v>
      </c>
      <c r="AH428" s="27">
        <v>4641.08</v>
      </c>
      <c r="AI428" s="27">
        <f t="shared" si="89"/>
        <v>20.0071966007912</v>
      </c>
      <c r="AJ428" s="27">
        <v>16.6</v>
      </c>
      <c r="AK428" s="29">
        <f t="shared" si="90"/>
        <v>0.00488378934980877</v>
      </c>
    </row>
    <row r="429" spans="1:37">
      <c r="A429" s="14">
        <v>31</v>
      </c>
      <c r="B429" s="14">
        <v>2018</v>
      </c>
      <c r="C429" s="27" t="s">
        <v>110</v>
      </c>
      <c r="D429" s="27">
        <v>13110</v>
      </c>
      <c r="E429" s="27">
        <v>3327</v>
      </c>
      <c r="F429" s="27">
        <f t="shared" si="78"/>
        <v>3.9404869251578</v>
      </c>
      <c r="G429" s="27">
        <v>605680</v>
      </c>
      <c r="H429" s="27">
        <f t="shared" si="79"/>
        <v>0.458650431253171</v>
      </c>
      <c r="I429" s="27">
        <v>165.92</v>
      </c>
      <c r="J429" s="27">
        <f t="shared" si="80"/>
        <v>1.25642714888268</v>
      </c>
      <c r="K429" s="27">
        <v>13205.7</v>
      </c>
      <c r="L429" s="27">
        <v>19435</v>
      </c>
      <c r="M429" s="27">
        <f t="shared" si="81"/>
        <v>5.84159903817253</v>
      </c>
      <c r="N429" s="27">
        <v>29191</v>
      </c>
      <c r="O429" s="27">
        <v>13804</v>
      </c>
      <c r="P429" s="27">
        <f t="shared" si="82"/>
        <v>2.11467690524486</v>
      </c>
      <c r="Q429" s="27">
        <v>6668.6</v>
      </c>
      <c r="R429" s="28">
        <v>3536</v>
      </c>
      <c r="S429" s="28">
        <f t="shared" si="83"/>
        <v>1.88591628959276</v>
      </c>
      <c r="T429" s="27">
        <v>102</v>
      </c>
      <c r="U429" s="27">
        <v>14.61</v>
      </c>
      <c r="V429" s="27">
        <f t="shared" si="84"/>
        <v>11.0634044389923</v>
      </c>
      <c r="W429" s="27">
        <v>36</v>
      </c>
      <c r="X429" s="28">
        <v>1749.465794466</v>
      </c>
      <c r="Y429" s="28">
        <f t="shared" si="85"/>
        <v>0.132478081015471</v>
      </c>
      <c r="Z429" s="27">
        <v>2828.739978</v>
      </c>
      <c r="AA429" s="27">
        <f t="shared" si="86"/>
        <v>0.214205985142779</v>
      </c>
      <c r="AB429" s="27">
        <v>15.31</v>
      </c>
      <c r="AC429" s="27">
        <v>29.96</v>
      </c>
      <c r="AD429" s="27">
        <f t="shared" si="87"/>
        <v>0.900510970844605</v>
      </c>
      <c r="AE429" s="27">
        <v>425.79</v>
      </c>
      <c r="AF429" s="27">
        <f t="shared" si="88"/>
        <v>0.127980162308386</v>
      </c>
      <c r="AG429" s="27">
        <v>1024.09</v>
      </c>
      <c r="AH429" s="27">
        <v>4676.75</v>
      </c>
      <c r="AI429" s="27">
        <f t="shared" si="89"/>
        <v>21.8974715347196</v>
      </c>
      <c r="AJ429" s="27">
        <v>16.71</v>
      </c>
      <c r="AK429" s="29">
        <f t="shared" si="90"/>
        <v>0.00502254283137962</v>
      </c>
    </row>
    <row r="430" spans="1:37">
      <c r="A430" s="14">
        <v>31</v>
      </c>
      <c r="B430" s="14">
        <v>2019</v>
      </c>
      <c r="C430" s="27" t="s">
        <v>110</v>
      </c>
      <c r="D430" s="27">
        <v>15054</v>
      </c>
      <c r="E430" s="27">
        <v>3255</v>
      </c>
      <c r="F430" s="27">
        <f t="shared" si="78"/>
        <v>4.62488479262673</v>
      </c>
      <c r="G430" s="27">
        <v>714862</v>
      </c>
      <c r="H430" s="27">
        <f t="shared" si="79"/>
        <v>0.511987108325873</v>
      </c>
      <c r="I430" s="27">
        <v>232.88</v>
      </c>
      <c r="J430" s="27">
        <f t="shared" si="80"/>
        <v>1.66789615040286</v>
      </c>
      <c r="K430" s="27">
        <v>13962.5</v>
      </c>
      <c r="L430" s="27">
        <v>19989</v>
      </c>
      <c r="M430" s="27">
        <f t="shared" si="81"/>
        <v>6.14101382488479</v>
      </c>
      <c r="N430" s="27">
        <v>30945</v>
      </c>
      <c r="O430" s="27">
        <v>14982</v>
      </c>
      <c r="P430" s="27">
        <f t="shared" si="82"/>
        <v>2.06547857428915</v>
      </c>
      <c r="Q430" s="27">
        <v>7111.3</v>
      </c>
      <c r="R430" s="28">
        <v>3668</v>
      </c>
      <c r="S430" s="28">
        <f t="shared" si="83"/>
        <v>1.93874045801527</v>
      </c>
      <c r="T430" s="27">
        <v>102.8</v>
      </c>
      <c r="U430" s="27">
        <v>13.49</v>
      </c>
      <c r="V430" s="27">
        <f t="shared" si="84"/>
        <v>9.66159355416294</v>
      </c>
      <c r="W430" s="27">
        <v>36.4</v>
      </c>
      <c r="X430" s="28">
        <v>1870.089875325</v>
      </c>
      <c r="Y430" s="28">
        <f t="shared" si="85"/>
        <v>0.133936607006267</v>
      </c>
      <c r="Z430" s="27">
        <v>3176.48331</v>
      </c>
      <c r="AA430" s="27">
        <f t="shared" si="86"/>
        <v>0.227501042793196</v>
      </c>
      <c r="AB430" s="27">
        <v>15.97</v>
      </c>
      <c r="AC430" s="27">
        <v>30.56</v>
      </c>
      <c r="AD430" s="27">
        <f t="shared" si="87"/>
        <v>0.938863287250384</v>
      </c>
      <c r="AE430" s="27">
        <v>463.57</v>
      </c>
      <c r="AF430" s="27">
        <f t="shared" si="88"/>
        <v>0.142417818740399</v>
      </c>
      <c r="AG430" s="27">
        <v>1113.27</v>
      </c>
      <c r="AH430" s="27">
        <v>5011.56</v>
      </c>
      <c r="AI430" s="27">
        <f t="shared" si="89"/>
        <v>22.2140411368915</v>
      </c>
      <c r="AJ430" s="27">
        <v>16.87</v>
      </c>
      <c r="AK430" s="29">
        <f t="shared" si="90"/>
        <v>0.00518279569892473</v>
      </c>
    </row>
    <row r="431" spans="1:37">
      <c r="A431" s="14">
        <v>31</v>
      </c>
      <c r="B431" s="14">
        <v>2020</v>
      </c>
      <c r="C431" s="27" t="s">
        <v>110</v>
      </c>
      <c r="D431" s="27">
        <v>14272</v>
      </c>
      <c r="E431" s="27">
        <v>3171</v>
      </c>
      <c r="F431" s="27">
        <f t="shared" si="78"/>
        <v>4.50078839482813</v>
      </c>
      <c r="G431" s="27">
        <v>774634</v>
      </c>
      <c r="H431" s="27">
        <f t="shared" si="79"/>
        <v>0.553306047813944</v>
      </c>
      <c r="I431" s="27">
        <v>265.2</v>
      </c>
      <c r="J431" s="27">
        <f t="shared" si="80"/>
        <v>1.89427218377012</v>
      </c>
      <c r="K431" s="27">
        <v>14000.1</v>
      </c>
      <c r="L431" s="27">
        <v>28475</v>
      </c>
      <c r="M431" s="27">
        <f t="shared" si="81"/>
        <v>8.97981709239987</v>
      </c>
      <c r="N431" s="27">
        <v>31115</v>
      </c>
      <c r="O431" s="27">
        <v>16168</v>
      </c>
      <c r="P431" s="27">
        <f t="shared" si="82"/>
        <v>1.92448045522019</v>
      </c>
      <c r="Q431" s="27">
        <v>7100.3</v>
      </c>
      <c r="R431" s="28">
        <v>3454.7</v>
      </c>
      <c r="S431" s="28">
        <f t="shared" si="83"/>
        <v>2.05525805424494</v>
      </c>
      <c r="T431" s="27">
        <v>102.3</v>
      </c>
      <c r="U431" s="27">
        <v>14.32</v>
      </c>
      <c r="V431" s="27">
        <f t="shared" si="84"/>
        <v>10.2284983678688</v>
      </c>
      <c r="W431" s="27">
        <v>36.9</v>
      </c>
      <c r="X431" s="28">
        <v>1533.400006896</v>
      </c>
      <c r="Y431" s="28">
        <f t="shared" si="85"/>
        <v>0.109527789579789</v>
      </c>
      <c r="Z431" s="27">
        <v>11626.456608</v>
      </c>
      <c r="AA431" s="27">
        <f t="shared" si="86"/>
        <v>0.830455254462468</v>
      </c>
      <c r="AB431" s="27">
        <v>16.03</v>
      </c>
      <c r="AC431" s="27">
        <v>31.04</v>
      </c>
      <c r="AD431" s="27">
        <f t="shared" si="87"/>
        <v>0.978871018606118</v>
      </c>
      <c r="AE431" s="27">
        <v>501.76</v>
      </c>
      <c r="AF431" s="27">
        <f t="shared" si="88"/>
        <v>0.158233995584989</v>
      </c>
      <c r="AG431" s="27">
        <v>1350.85</v>
      </c>
      <c r="AH431" s="27">
        <v>5449.41</v>
      </c>
      <c r="AI431" s="27">
        <f t="shared" si="89"/>
        <v>24.7889221034938</v>
      </c>
      <c r="AJ431" s="27">
        <v>16.81</v>
      </c>
      <c r="AK431" s="29">
        <f t="shared" si="90"/>
        <v>0.00530116682434563</v>
      </c>
    </row>
    <row r="432" spans="1:37">
      <c r="A432" s="14">
        <v>31</v>
      </c>
      <c r="B432" s="14">
        <v>2021</v>
      </c>
      <c r="C432" s="27" t="s">
        <v>110</v>
      </c>
      <c r="D432" s="27">
        <v>15444</v>
      </c>
      <c r="E432" s="27">
        <v>3125</v>
      </c>
      <c r="F432" s="27">
        <f t="shared" si="78"/>
        <v>4.94208</v>
      </c>
      <c r="G432" s="27">
        <v>887690</v>
      </c>
      <c r="H432" s="27">
        <f t="shared" si="79"/>
        <v>0.580462701401967</v>
      </c>
      <c r="I432" s="27">
        <v>350.14</v>
      </c>
      <c r="J432" s="27">
        <f t="shared" si="80"/>
        <v>2.28957417869847</v>
      </c>
      <c r="K432" s="27">
        <v>15292.8</v>
      </c>
      <c r="L432" s="27">
        <v>38884</v>
      </c>
      <c r="M432" s="27">
        <f t="shared" si="81"/>
        <v>12.44288</v>
      </c>
      <c r="N432" s="27">
        <v>33646</v>
      </c>
      <c r="O432" s="27">
        <v>17889</v>
      </c>
      <c r="P432" s="27">
        <f t="shared" si="82"/>
        <v>1.88082061602102</v>
      </c>
      <c r="Q432" s="27">
        <v>7746.6</v>
      </c>
      <c r="R432" s="28">
        <v>4082.3</v>
      </c>
      <c r="S432" s="28">
        <f t="shared" si="83"/>
        <v>1.8976067412978</v>
      </c>
      <c r="T432" s="27">
        <v>100.6</v>
      </c>
      <c r="U432" s="27">
        <v>11.03</v>
      </c>
      <c r="V432" s="27">
        <f t="shared" si="84"/>
        <v>7.21254446536932</v>
      </c>
      <c r="W432" s="27">
        <v>37.4</v>
      </c>
      <c r="X432" s="28">
        <v>1990.28775</v>
      </c>
      <c r="Y432" s="28">
        <f t="shared" si="85"/>
        <v>0.130145411566227</v>
      </c>
      <c r="Z432" s="27">
        <v>11186.901</v>
      </c>
      <c r="AA432" s="27">
        <f t="shared" si="86"/>
        <v>0.731514241996233</v>
      </c>
      <c r="AB432" s="27">
        <v>17.65</v>
      </c>
      <c r="AC432" s="27">
        <v>31.49</v>
      </c>
      <c r="AD432" s="27">
        <f t="shared" si="87"/>
        <v>1.00768</v>
      </c>
      <c r="AE432" s="27">
        <v>537.03</v>
      </c>
      <c r="AF432" s="27">
        <f t="shared" si="88"/>
        <v>0.1718496</v>
      </c>
      <c r="AG432" s="27">
        <v>1329.89</v>
      </c>
      <c r="AH432" s="27">
        <v>5104.81</v>
      </c>
      <c r="AI432" s="27">
        <f t="shared" si="89"/>
        <v>26.0517041770409</v>
      </c>
      <c r="AJ432" s="27">
        <v>16.84</v>
      </c>
      <c r="AK432" s="29">
        <f t="shared" si="90"/>
        <v>0.0053888</v>
      </c>
    </row>
    <row r="433" spans="1:37">
      <c r="A433" s="14">
        <v>31</v>
      </c>
      <c r="B433" s="14">
        <v>2022</v>
      </c>
      <c r="C433" s="27" t="s">
        <v>110</v>
      </c>
      <c r="D433" s="27">
        <v>18483</v>
      </c>
      <c r="E433" s="27">
        <v>3099</v>
      </c>
      <c r="F433" s="27">
        <f t="shared" si="78"/>
        <v>5.96418199419167</v>
      </c>
      <c r="G433" s="27">
        <v>979976</v>
      </c>
      <c r="H433" s="27">
        <f t="shared" si="79"/>
        <v>0.599036627707956</v>
      </c>
      <c r="I433" s="27">
        <v>460.1799</v>
      </c>
      <c r="J433" s="27">
        <f t="shared" si="80"/>
        <v>2.81297312827033</v>
      </c>
      <c r="K433" s="27">
        <v>16359.2</v>
      </c>
      <c r="L433" s="27">
        <v>36551</v>
      </c>
      <c r="M433" s="27">
        <f t="shared" si="81"/>
        <v>11.7944498225234</v>
      </c>
      <c r="N433" s="27">
        <v>35042</v>
      </c>
      <c r="O433" s="27">
        <v>18577</v>
      </c>
      <c r="P433" s="27">
        <f t="shared" si="82"/>
        <v>1.88631102976799</v>
      </c>
      <c r="Q433" s="27">
        <v>8174.4</v>
      </c>
      <c r="R433" s="28">
        <v>4549.5</v>
      </c>
      <c r="S433" s="28">
        <f t="shared" si="83"/>
        <v>1.79676887570063</v>
      </c>
      <c r="T433" s="27">
        <v>101.9</v>
      </c>
      <c r="U433" s="27">
        <v>10.26</v>
      </c>
      <c r="V433" s="27">
        <f t="shared" si="84"/>
        <v>6.27170032764438</v>
      </c>
      <c r="W433" s="27">
        <v>38</v>
      </c>
      <c r="X433" s="28">
        <v>2669.58909</v>
      </c>
      <c r="Y433" s="28">
        <f t="shared" si="85"/>
        <v>0.163185796982738</v>
      </c>
      <c r="Z433" s="27">
        <v>12093.5278</v>
      </c>
      <c r="AA433" s="27">
        <f t="shared" si="86"/>
        <v>0.739249339821018</v>
      </c>
      <c r="AB433" s="27">
        <v>18.37</v>
      </c>
      <c r="AC433" s="27">
        <v>32.09</v>
      </c>
      <c r="AD433" s="27">
        <f t="shared" si="87"/>
        <v>1.03549532107131</v>
      </c>
      <c r="AE433" s="27">
        <v>571.62</v>
      </c>
      <c r="AF433" s="27">
        <f t="shared" si="88"/>
        <v>0.184453049370765</v>
      </c>
      <c r="AG433" s="27">
        <v>1425.63</v>
      </c>
      <c r="AH433" s="27">
        <v>5451.99</v>
      </c>
      <c r="AI433" s="27">
        <f t="shared" si="89"/>
        <v>26.1488007131341</v>
      </c>
      <c r="AJ433" s="27">
        <v>16.9</v>
      </c>
      <c r="AK433" s="29">
        <f t="shared" si="90"/>
        <v>0.00545337205550177</v>
      </c>
    </row>
    <row r="434" spans="1:37">
      <c r="A434" s="14">
        <v>31</v>
      </c>
      <c r="B434" s="14">
        <v>2023</v>
      </c>
      <c r="C434" s="27" t="s">
        <v>110</v>
      </c>
      <c r="D434" s="27">
        <v>21864</v>
      </c>
      <c r="E434" s="27">
        <v>3062</v>
      </c>
      <c r="F434" s="27">
        <f t="shared" si="78"/>
        <v>7.14043109079033</v>
      </c>
      <c r="G434" s="27">
        <v>1060212</v>
      </c>
      <c r="H434" s="27">
        <f t="shared" si="79"/>
        <v>0.643695774921527</v>
      </c>
      <c r="I434" s="27">
        <v>112.88</v>
      </c>
      <c r="J434" s="27">
        <f t="shared" si="80"/>
        <v>0.685338206633598</v>
      </c>
      <c r="K434" s="27">
        <v>16470.7</v>
      </c>
      <c r="L434" s="27">
        <v>27588</v>
      </c>
      <c r="M434" s="27">
        <f t="shared" si="81"/>
        <v>9.00979751796212</v>
      </c>
      <c r="N434" s="27">
        <v>36492</v>
      </c>
      <c r="O434" s="27">
        <v>19756</v>
      </c>
      <c r="P434" s="27">
        <f t="shared" si="82"/>
        <v>1.84713504758048</v>
      </c>
      <c r="Q434" s="27">
        <v>8723.3</v>
      </c>
      <c r="R434" s="28">
        <v>4205.4</v>
      </c>
      <c r="S434" s="28">
        <f t="shared" si="83"/>
        <v>2.07430922147715</v>
      </c>
      <c r="T434" s="27">
        <v>100.6</v>
      </c>
      <c r="U434" s="27">
        <v>9.53</v>
      </c>
      <c r="V434" s="27">
        <f t="shared" si="84"/>
        <v>5.7860321662103</v>
      </c>
      <c r="W434" s="27">
        <v>39.7</v>
      </c>
      <c r="X434" s="28">
        <v>2986.39146</v>
      </c>
      <c r="Y434" s="28">
        <f t="shared" si="85"/>
        <v>0.181315394002684</v>
      </c>
      <c r="Z434" s="27">
        <v>12747.4803</v>
      </c>
      <c r="AA434" s="27">
        <f t="shared" si="86"/>
        <v>0.773948909275258</v>
      </c>
      <c r="AB434" s="27">
        <v>17.54</v>
      </c>
      <c r="AC434" s="27">
        <v>33.57</v>
      </c>
      <c r="AD434" s="27">
        <f t="shared" si="87"/>
        <v>1.09634225996081</v>
      </c>
      <c r="AE434" s="27">
        <v>601.2</v>
      </c>
      <c r="AF434" s="27">
        <f t="shared" si="88"/>
        <v>0.19634225996081</v>
      </c>
      <c r="AG434" s="27">
        <v>1504.7</v>
      </c>
      <c r="AH434" s="27">
        <v>5776.44</v>
      </c>
      <c r="AI434" s="27">
        <f t="shared" si="89"/>
        <v>26.0489159413064</v>
      </c>
      <c r="AJ434" s="27">
        <v>16.93</v>
      </c>
      <c r="AK434" s="29">
        <f t="shared" si="90"/>
        <v>0.00552906596995428</v>
      </c>
    </row>
    <row r="435" spans="1:37">
      <c r="A435" s="14">
        <v>31</v>
      </c>
      <c r="B435" s="14">
        <v>2024</v>
      </c>
      <c r="C435" s="27" t="s">
        <v>110</v>
      </c>
      <c r="D435" s="27">
        <v>30327</v>
      </c>
      <c r="E435" s="27">
        <v>3029</v>
      </c>
      <c r="F435" s="27">
        <f t="shared" si="78"/>
        <v>10.0122152525586</v>
      </c>
      <c r="G435" s="27">
        <v>1155915</v>
      </c>
      <c r="H435" s="27">
        <f t="shared" si="79"/>
        <v>0.701536696830108</v>
      </c>
      <c r="I435" s="27">
        <v>130.2884</v>
      </c>
      <c r="J435" s="27">
        <f t="shared" si="80"/>
        <v>0.79073369383804</v>
      </c>
      <c r="K435" s="27">
        <v>16476.9</v>
      </c>
      <c r="L435" s="27">
        <v>28067</v>
      </c>
      <c r="M435" s="27">
        <f t="shared" si="81"/>
        <v>9.26609442060086</v>
      </c>
      <c r="N435" s="27">
        <v>38212</v>
      </c>
      <c r="O435" s="27">
        <v>20963</v>
      </c>
      <c r="P435" s="27">
        <f t="shared" si="82"/>
        <v>1.82283070171254</v>
      </c>
      <c r="Q435" s="27">
        <v>9126.2</v>
      </c>
      <c r="R435" s="28">
        <v>4147.3</v>
      </c>
      <c r="S435" s="28">
        <f t="shared" si="83"/>
        <v>2.20051599836038</v>
      </c>
      <c r="T435" s="27">
        <v>100.5</v>
      </c>
      <c r="U435" s="27">
        <v>9.2605727903</v>
      </c>
      <c r="V435" s="27">
        <f t="shared" si="84"/>
        <v>5.62033682931862</v>
      </c>
      <c r="W435" s="27">
        <v>40.4448845587123</v>
      </c>
      <c r="X435" s="28">
        <v>3125.71413</v>
      </c>
      <c r="Y435" s="28">
        <f t="shared" si="85"/>
        <v>0.189702803925496</v>
      </c>
      <c r="Z435" s="27">
        <v>12961.9646998594</v>
      </c>
      <c r="AA435" s="27">
        <f t="shared" si="86"/>
        <v>0.786674963121666</v>
      </c>
      <c r="AB435" s="27">
        <v>16.56</v>
      </c>
      <c r="AC435" s="27">
        <v>34.4494</v>
      </c>
      <c r="AD435" s="27">
        <f t="shared" si="87"/>
        <v>1.13731924727633</v>
      </c>
      <c r="AE435" s="27">
        <v>634.5144</v>
      </c>
      <c r="AF435" s="27">
        <f t="shared" si="88"/>
        <v>0.20947982832618</v>
      </c>
      <c r="AG435" s="27">
        <v>1641.5584</v>
      </c>
      <c r="AH435" s="27">
        <v>6454.53</v>
      </c>
      <c r="AI435" s="27">
        <f t="shared" si="89"/>
        <v>25.4326558246689</v>
      </c>
      <c r="AJ435" s="27">
        <v>16.9309</v>
      </c>
      <c r="AK435" s="29">
        <f t="shared" si="90"/>
        <v>0.00558960052822714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435"/>
  <sheetViews>
    <sheetView zoomScale="85" zoomScaleNormal="85" workbookViewId="0">
      <selection activeCell="A1" sqref="$A1:$XFD1"/>
    </sheetView>
  </sheetViews>
  <sheetFormatPr defaultColWidth="10.6666666666667" defaultRowHeight="17.5"/>
  <cols>
    <col min="1" max="1" width="7.975" style="13" customWidth="1"/>
    <col min="2" max="2" width="17.25" style="13" customWidth="1"/>
    <col min="3" max="9" width="10.6666666666667" style="13"/>
    <col min="10" max="19" width="10.6666666666667" style="14"/>
    <col min="20" max="20" width="35.6666666666667" style="14" customWidth="1"/>
    <col min="21" max="33" width="10.6666666666667" style="14"/>
    <col min="34" max="16384" width="10.6666666666667" style="15"/>
  </cols>
  <sheetData>
    <row r="1" s="12" customFormat="1" ht="46" spans="1:33">
      <c r="A1" s="16" t="s">
        <v>59</v>
      </c>
      <c r="B1" s="16" t="s">
        <v>61</v>
      </c>
      <c r="C1" s="16" t="s">
        <v>60</v>
      </c>
      <c r="D1" s="16" t="s">
        <v>133</v>
      </c>
      <c r="E1" s="16" t="s">
        <v>134</v>
      </c>
      <c r="F1" s="16" t="s">
        <v>135</v>
      </c>
      <c r="G1" s="16" t="s">
        <v>136</v>
      </c>
      <c r="H1" s="16" t="s">
        <v>137</v>
      </c>
      <c r="I1" s="16" t="s">
        <v>138</v>
      </c>
      <c r="J1" s="17" t="s">
        <v>139</v>
      </c>
      <c r="K1" s="17" t="s">
        <v>140</v>
      </c>
      <c r="L1" s="17" t="s">
        <v>141</v>
      </c>
      <c r="M1" s="17" t="s">
        <v>142</v>
      </c>
      <c r="N1" s="17" t="s">
        <v>143</v>
      </c>
      <c r="O1" s="17" t="s">
        <v>144</v>
      </c>
      <c r="P1" s="17" t="s">
        <v>145</v>
      </c>
      <c r="Q1" s="17" t="s">
        <v>146</v>
      </c>
      <c r="R1" s="17" t="s">
        <v>147</v>
      </c>
      <c r="S1" s="17" t="s">
        <v>148</v>
      </c>
      <c r="T1" s="18" t="s">
        <v>149</v>
      </c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</row>
    <row r="2" spans="1:33">
      <c r="A2" s="13">
        <v>1</v>
      </c>
      <c r="B2" s="13" t="s">
        <v>80</v>
      </c>
      <c r="C2" s="13">
        <v>2011</v>
      </c>
      <c r="D2" s="13">
        <v>0.0651834</v>
      </c>
      <c r="E2" s="13">
        <v>0.0291385</v>
      </c>
      <c r="F2" s="13">
        <v>0.1261344</v>
      </c>
      <c r="G2" s="13">
        <v>0.087833</v>
      </c>
      <c r="H2" s="13">
        <v>0.0108028</v>
      </c>
      <c r="I2" s="13">
        <v>0.0414571</v>
      </c>
      <c r="J2" s="14">
        <v>0.0096903</v>
      </c>
      <c r="K2" s="14">
        <v>0.0032953</v>
      </c>
      <c r="L2" s="14">
        <v>0.0027411</v>
      </c>
      <c r="M2" s="14">
        <v>0.0719117</v>
      </c>
      <c r="N2" s="14">
        <v>0.4153673</v>
      </c>
      <c r="O2" s="14">
        <v>0.0063011</v>
      </c>
      <c r="P2" s="14">
        <v>0.0181031</v>
      </c>
      <c r="Q2" s="14">
        <v>0.0285571</v>
      </c>
      <c r="R2" s="14">
        <v>0.0170912</v>
      </c>
      <c r="S2" s="14">
        <v>0.0663927</v>
      </c>
      <c r="T2" s="14">
        <v>0.1827052</v>
      </c>
    </row>
    <row r="3" spans="1:33">
      <c r="A3" s="13">
        <v>1</v>
      </c>
      <c r="B3" s="13" t="s">
        <v>80</v>
      </c>
      <c r="C3" s="13">
        <v>2012</v>
      </c>
      <c r="D3" s="13">
        <v>0.0651834</v>
      </c>
      <c r="E3" s="13">
        <v>0.0291385</v>
      </c>
      <c r="F3" s="13">
        <v>0.1261344</v>
      </c>
      <c r="G3" s="13">
        <v>0.087833</v>
      </c>
      <c r="H3" s="13">
        <v>0.0108028</v>
      </c>
      <c r="I3" s="13">
        <v>0.0414571</v>
      </c>
      <c r="J3" s="14">
        <v>0.0096903</v>
      </c>
      <c r="K3" s="14">
        <v>0.0032953</v>
      </c>
      <c r="L3" s="14">
        <v>0.0027411</v>
      </c>
      <c r="M3" s="14">
        <v>0.0719117</v>
      </c>
      <c r="N3" s="14">
        <v>0.4153673</v>
      </c>
      <c r="O3" s="14">
        <v>0.0063011</v>
      </c>
      <c r="P3" s="14">
        <v>0.0181031</v>
      </c>
      <c r="Q3" s="14">
        <v>0.0285571</v>
      </c>
      <c r="R3" s="14">
        <v>0.0170912</v>
      </c>
      <c r="S3" s="14">
        <v>0.0663927</v>
      </c>
      <c r="T3" s="14">
        <v>0.1844076</v>
      </c>
    </row>
    <row r="4" spans="1:33">
      <c r="A4" s="13">
        <v>1</v>
      </c>
      <c r="B4" s="13" t="s">
        <v>80</v>
      </c>
      <c r="C4" s="13">
        <v>2013</v>
      </c>
      <c r="D4" s="13">
        <v>0.0651834</v>
      </c>
      <c r="E4" s="13">
        <v>0.0291385</v>
      </c>
      <c r="F4" s="13">
        <v>0.1261344</v>
      </c>
      <c r="G4" s="13">
        <v>0.087833</v>
      </c>
      <c r="H4" s="13">
        <v>0.0108028</v>
      </c>
      <c r="I4" s="13">
        <v>0.0414571</v>
      </c>
      <c r="J4" s="14">
        <v>0.0096903</v>
      </c>
      <c r="K4" s="14">
        <v>0.0032953</v>
      </c>
      <c r="L4" s="14">
        <v>0.0027411</v>
      </c>
      <c r="M4" s="14">
        <v>0.0719117</v>
      </c>
      <c r="N4" s="14">
        <v>0.4153673</v>
      </c>
      <c r="O4" s="14">
        <v>0.0063011</v>
      </c>
      <c r="P4" s="14">
        <v>0.0181031</v>
      </c>
      <c r="Q4" s="14">
        <v>0.0285571</v>
      </c>
      <c r="R4" s="14">
        <v>0.0170912</v>
      </c>
      <c r="S4" s="14">
        <v>0.0663927</v>
      </c>
      <c r="T4" s="14">
        <v>0.1812559</v>
      </c>
    </row>
    <row r="5" spans="1:33">
      <c r="A5" s="13">
        <v>1</v>
      </c>
      <c r="B5" s="13" t="s">
        <v>80</v>
      </c>
      <c r="C5" s="13">
        <v>2014</v>
      </c>
      <c r="D5" s="13">
        <v>0.0651834</v>
      </c>
      <c r="E5" s="13">
        <v>0.0291385</v>
      </c>
      <c r="F5" s="13">
        <v>0.1261344</v>
      </c>
      <c r="G5" s="13">
        <v>0.087833</v>
      </c>
      <c r="H5" s="13">
        <v>0.0108028</v>
      </c>
      <c r="I5" s="13">
        <v>0.0414571</v>
      </c>
      <c r="J5" s="14">
        <v>0.0096903</v>
      </c>
      <c r="K5" s="14">
        <v>0.0032953</v>
      </c>
      <c r="L5" s="14">
        <v>0.0027411</v>
      </c>
      <c r="M5" s="14">
        <v>0.0719117</v>
      </c>
      <c r="N5" s="14">
        <v>0.4153673</v>
      </c>
      <c r="O5" s="14">
        <v>0.0063011</v>
      </c>
      <c r="P5" s="14">
        <v>0.0181031</v>
      </c>
      <c r="Q5" s="14">
        <v>0.0285571</v>
      </c>
      <c r="R5" s="14">
        <v>0.0170912</v>
      </c>
      <c r="S5" s="14">
        <v>0.0663927</v>
      </c>
      <c r="T5" s="14">
        <v>0.1825547</v>
      </c>
    </row>
    <row r="6" spans="1:33">
      <c r="A6" s="13">
        <v>1</v>
      </c>
      <c r="B6" s="13" t="s">
        <v>80</v>
      </c>
      <c r="C6" s="13">
        <v>2015</v>
      </c>
      <c r="D6" s="13">
        <v>0.0651834</v>
      </c>
      <c r="E6" s="13">
        <v>0.0291385</v>
      </c>
      <c r="F6" s="13">
        <v>0.1261344</v>
      </c>
      <c r="G6" s="13">
        <v>0.087833</v>
      </c>
      <c r="H6" s="13">
        <v>0.0108028</v>
      </c>
      <c r="I6" s="13">
        <v>0.0414571</v>
      </c>
      <c r="J6" s="14">
        <v>0.0096903</v>
      </c>
      <c r="K6" s="14">
        <v>0.0032953</v>
      </c>
      <c r="L6" s="14">
        <v>0.0027411</v>
      </c>
      <c r="M6" s="14">
        <v>0.0719117</v>
      </c>
      <c r="N6" s="14">
        <v>0.4153673</v>
      </c>
      <c r="O6" s="14">
        <v>0.0063011</v>
      </c>
      <c r="P6" s="14">
        <v>0.0181031</v>
      </c>
      <c r="Q6" s="14">
        <v>0.0285571</v>
      </c>
      <c r="R6" s="14">
        <v>0.0170912</v>
      </c>
      <c r="S6" s="14">
        <v>0.0663927</v>
      </c>
      <c r="T6" s="14">
        <v>0.1872232</v>
      </c>
    </row>
    <row r="7" spans="1:33">
      <c r="A7" s="13">
        <v>1</v>
      </c>
      <c r="B7" s="13" t="s">
        <v>80</v>
      </c>
      <c r="C7" s="13">
        <v>2016</v>
      </c>
      <c r="D7" s="13">
        <v>0.0651834</v>
      </c>
      <c r="E7" s="13">
        <v>0.0291385</v>
      </c>
      <c r="F7" s="13">
        <v>0.1261344</v>
      </c>
      <c r="G7" s="13">
        <v>0.087833</v>
      </c>
      <c r="H7" s="13">
        <v>0.0108028</v>
      </c>
      <c r="I7" s="13">
        <v>0.0414571</v>
      </c>
      <c r="J7" s="14">
        <v>0.0096903</v>
      </c>
      <c r="K7" s="14">
        <v>0.0032953</v>
      </c>
      <c r="L7" s="14">
        <v>0.0027411</v>
      </c>
      <c r="M7" s="14">
        <v>0.0719117</v>
      </c>
      <c r="N7" s="14">
        <v>0.4153673</v>
      </c>
      <c r="O7" s="14">
        <v>0.0063011</v>
      </c>
      <c r="P7" s="14">
        <v>0.0181031</v>
      </c>
      <c r="Q7" s="14">
        <v>0.0285571</v>
      </c>
      <c r="R7" s="14">
        <v>0.0170912</v>
      </c>
      <c r="S7" s="14">
        <v>0.0663927</v>
      </c>
      <c r="T7" s="14">
        <v>0.1932956</v>
      </c>
    </row>
    <row r="8" spans="1:33">
      <c r="A8" s="13">
        <v>1</v>
      </c>
      <c r="B8" s="13" t="s">
        <v>80</v>
      </c>
      <c r="C8" s="13">
        <v>2017</v>
      </c>
      <c r="D8" s="13">
        <v>0.0651834</v>
      </c>
      <c r="E8" s="13">
        <v>0.0291385</v>
      </c>
      <c r="F8" s="13">
        <v>0.1261344</v>
      </c>
      <c r="G8" s="13">
        <v>0.087833</v>
      </c>
      <c r="H8" s="13">
        <v>0.0108028</v>
      </c>
      <c r="I8" s="13">
        <v>0.0414571</v>
      </c>
      <c r="J8" s="14">
        <v>0.0096903</v>
      </c>
      <c r="K8" s="14">
        <v>0.0032953</v>
      </c>
      <c r="L8" s="14">
        <v>0.0027411</v>
      </c>
      <c r="M8" s="14">
        <v>0.0719117</v>
      </c>
      <c r="N8" s="14">
        <v>0.4153673</v>
      </c>
      <c r="O8" s="14">
        <v>0.0063011</v>
      </c>
      <c r="P8" s="14">
        <v>0.0181031</v>
      </c>
      <c r="Q8" s="14">
        <v>0.0285571</v>
      </c>
      <c r="R8" s="14">
        <v>0.0170912</v>
      </c>
      <c r="S8" s="14">
        <v>0.0663927</v>
      </c>
      <c r="T8" s="14">
        <v>0.1965262</v>
      </c>
    </row>
    <row r="9" spans="1:33">
      <c r="A9" s="13">
        <v>1</v>
      </c>
      <c r="B9" s="13" t="s">
        <v>80</v>
      </c>
      <c r="C9" s="13">
        <v>2018</v>
      </c>
      <c r="D9" s="13">
        <v>0.0651834</v>
      </c>
      <c r="E9" s="13">
        <v>0.0291385</v>
      </c>
      <c r="F9" s="13">
        <v>0.1261344</v>
      </c>
      <c r="G9" s="13">
        <v>0.087833</v>
      </c>
      <c r="H9" s="13">
        <v>0.0108028</v>
      </c>
      <c r="I9" s="13">
        <v>0.0414571</v>
      </c>
      <c r="J9" s="14">
        <v>0.0096903</v>
      </c>
      <c r="K9" s="14">
        <v>0.0032953</v>
      </c>
      <c r="L9" s="14">
        <v>0.0027411</v>
      </c>
      <c r="M9" s="14">
        <v>0.0719117</v>
      </c>
      <c r="N9" s="14">
        <v>0.4153673</v>
      </c>
      <c r="O9" s="14">
        <v>0.0063011</v>
      </c>
      <c r="P9" s="14">
        <v>0.0181031</v>
      </c>
      <c r="Q9" s="14">
        <v>0.0285571</v>
      </c>
      <c r="R9" s="14">
        <v>0.0170912</v>
      </c>
      <c r="S9" s="14">
        <v>0.0663927</v>
      </c>
      <c r="T9" s="14">
        <v>0.2073354</v>
      </c>
    </row>
    <row r="10" spans="1:33">
      <c r="A10" s="13">
        <v>1</v>
      </c>
      <c r="B10" s="13" t="s">
        <v>80</v>
      </c>
      <c r="C10" s="13">
        <v>2019</v>
      </c>
      <c r="D10" s="13">
        <v>0.0651834</v>
      </c>
      <c r="E10" s="13">
        <v>0.0291385</v>
      </c>
      <c r="F10" s="13">
        <v>0.1261344</v>
      </c>
      <c r="G10" s="13">
        <v>0.087833</v>
      </c>
      <c r="H10" s="13">
        <v>0.0108028</v>
      </c>
      <c r="I10" s="13">
        <v>0.0414571</v>
      </c>
      <c r="J10" s="14">
        <v>0.0096903</v>
      </c>
      <c r="K10" s="14">
        <v>0.0032953</v>
      </c>
      <c r="L10" s="14">
        <v>0.0027411</v>
      </c>
      <c r="M10" s="14">
        <v>0.0719117</v>
      </c>
      <c r="N10" s="14">
        <v>0.4153673</v>
      </c>
      <c r="O10" s="14">
        <v>0.0063011</v>
      </c>
      <c r="P10" s="14">
        <v>0.0181031</v>
      </c>
      <c r="Q10" s="14">
        <v>0.0285571</v>
      </c>
      <c r="R10" s="14">
        <v>0.0170912</v>
      </c>
      <c r="S10" s="14">
        <v>0.0663927</v>
      </c>
      <c r="T10" s="14">
        <v>0.2109602</v>
      </c>
    </row>
    <row r="11" spans="1:33">
      <c r="A11" s="13">
        <v>1</v>
      </c>
      <c r="B11" s="13" t="s">
        <v>80</v>
      </c>
      <c r="C11" s="13">
        <v>2020</v>
      </c>
      <c r="D11" s="13">
        <v>0.0651834</v>
      </c>
      <c r="E11" s="13">
        <v>0.0291385</v>
      </c>
      <c r="F11" s="13">
        <v>0.1261344</v>
      </c>
      <c r="G11" s="13">
        <v>0.087833</v>
      </c>
      <c r="H11" s="13">
        <v>0.0108028</v>
      </c>
      <c r="I11" s="13">
        <v>0.0414571</v>
      </c>
      <c r="J11" s="14">
        <v>0.0096903</v>
      </c>
      <c r="K11" s="14">
        <v>0.0032953</v>
      </c>
      <c r="L11" s="14">
        <v>0.0027411</v>
      </c>
      <c r="M11" s="14">
        <v>0.0719117</v>
      </c>
      <c r="N11" s="14">
        <v>0.4153673</v>
      </c>
      <c r="O11" s="14">
        <v>0.0063011</v>
      </c>
      <c r="P11" s="14">
        <v>0.0181031</v>
      </c>
      <c r="Q11" s="14">
        <v>0.0285571</v>
      </c>
      <c r="R11" s="14">
        <v>0.0170912</v>
      </c>
      <c r="S11" s="14">
        <v>0.0663927</v>
      </c>
      <c r="T11" s="14">
        <v>0.2335077</v>
      </c>
    </row>
    <row r="12" spans="1:33">
      <c r="A12" s="13">
        <v>1</v>
      </c>
      <c r="B12" s="13" t="s">
        <v>80</v>
      </c>
      <c r="C12" s="13">
        <v>2021</v>
      </c>
      <c r="D12" s="13">
        <v>0.0651834</v>
      </c>
      <c r="E12" s="13">
        <v>0.0291385</v>
      </c>
      <c r="F12" s="13">
        <v>0.1261344</v>
      </c>
      <c r="G12" s="13">
        <v>0.087833</v>
      </c>
      <c r="H12" s="13">
        <v>0.0108028</v>
      </c>
      <c r="I12" s="13">
        <v>0.0414571</v>
      </c>
      <c r="J12" s="14">
        <v>0.0096903</v>
      </c>
      <c r="K12" s="14">
        <v>0.0032953</v>
      </c>
      <c r="L12" s="14">
        <v>0.0027411</v>
      </c>
      <c r="M12" s="14">
        <v>0.0719117</v>
      </c>
      <c r="N12" s="14">
        <v>0.4153673</v>
      </c>
      <c r="O12" s="14">
        <v>0.0063011</v>
      </c>
      <c r="P12" s="14">
        <v>0.0181031</v>
      </c>
      <c r="Q12" s="14">
        <v>0.0285571</v>
      </c>
      <c r="R12" s="14">
        <v>0.0170912</v>
      </c>
      <c r="S12" s="14">
        <v>0.0663927</v>
      </c>
      <c r="T12" s="14">
        <v>0.2660406</v>
      </c>
    </row>
    <row r="13" spans="1:33">
      <c r="A13" s="13">
        <v>1</v>
      </c>
      <c r="B13" s="13" t="s">
        <v>80</v>
      </c>
      <c r="C13" s="13">
        <v>2022</v>
      </c>
      <c r="D13" s="13">
        <v>0.0651834</v>
      </c>
      <c r="E13" s="13">
        <v>0.0291385</v>
      </c>
      <c r="F13" s="13">
        <v>0.1261344</v>
      </c>
      <c r="G13" s="13">
        <v>0.087833</v>
      </c>
      <c r="H13" s="13">
        <v>0.0108028</v>
      </c>
      <c r="I13" s="13">
        <v>0.0414571</v>
      </c>
      <c r="J13" s="14">
        <v>0.0096903</v>
      </c>
      <c r="K13" s="14">
        <v>0.0032953</v>
      </c>
      <c r="L13" s="14">
        <v>0.0027411</v>
      </c>
      <c r="M13" s="14">
        <v>0.0719117</v>
      </c>
      <c r="N13" s="14">
        <v>0.4153673</v>
      </c>
      <c r="O13" s="14">
        <v>0.0063011</v>
      </c>
      <c r="P13" s="14">
        <v>0.0181031</v>
      </c>
      <c r="Q13" s="14">
        <v>0.0285571</v>
      </c>
      <c r="R13" s="14">
        <v>0.0170912</v>
      </c>
      <c r="S13" s="14">
        <v>0.0663927</v>
      </c>
      <c r="T13" s="14">
        <v>0.2885069</v>
      </c>
    </row>
    <row r="14" spans="1:33">
      <c r="A14" s="13">
        <v>1</v>
      </c>
      <c r="B14" s="13" t="s">
        <v>80</v>
      </c>
      <c r="C14" s="13">
        <v>2023</v>
      </c>
      <c r="D14" s="13">
        <v>0.0651834</v>
      </c>
      <c r="E14" s="13">
        <v>0.0291385</v>
      </c>
      <c r="F14" s="13">
        <v>0.1261344</v>
      </c>
      <c r="G14" s="13">
        <v>0.087833</v>
      </c>
      <c r="H14" s="13">
        <v>0.0108028</v>
      </c>
      <c r="I14" s="13">
        <v>0.0414571</v>
      </c>
      <c r="J14" s="14">
        <v>0.0096903</v>
      </c>
      <c r="K14" s="14">
        <v>0.0032953</v>
      </c>
      <c r="L14" s="14">
        <v>0.0027411</v>
      </c>
      <c r="M14" s="14">
        <v>0.0719117</v>
      </c>
      <c r="N14" s="14">
        <v>0.4153673</v>
      </c>
      <c r="O14" s="14">
        <v>0.0063011</v>
      </c>
      <c r="P14" s="14">
        <v>0.0181031</v>
      </c>
      <c r="Q14" s="14">
        <v>0.0285571</v>
      </c>
      <c r="R14" s="14">
        <v>0.0170912</v>
      </c>
      <c r="S14" s="14">
        <v>0.0663927</v>
      </c>
      <c r="T14" s="14">
        <v>0.2953377</v>
      </c>
    </row>
    <row r="15" spans="1:33">
      <c r="A15" s="13">
        <v>1</v>
      </c>
      <c r="B15" s="13" t="s">
        <v>80</v>
      </c>
      <c r="C15" s="13">
        <v>2024</v>
      </c>
      <c r="D15" s="13">
        <v>0.0651834</v>
      </c>
      <c r="E15" s="13">
        <v>0.0291385</v>
      </c>
      <c r="F15" s="13">
        <v>0.1261344</v>
      </c>
      <c r="G15" s="13">
        <v>0.087833</v>
      </c>
      <c r="H15" s="13">
        <v>0.0108028</v>
      </c>
      <c r="I15" s="13">
        <v>0.0414571</v>
      </c>
      <c r="J15" s="14">
        <v>0.0096903</v>
      </c>
      <c r="K15" s="14">
        <v>0.0032953</v>
      </c>
      <c r="L15" s="14">
        <v>0.0027411</v>
      </c>
      <c r="M15" s="14">
        <v>0.0719117</v>
      </c>
      <c r="N15" s="14">
        <v>0.4153673</v>
      </c>
      <c r="O15" s="14">
        <v>0.0063011</v>
      </c>
      <c r="P15" s="14">
        <v>0.0181031</v>
      </c>
      <c r="Q15" s="14">
        <v>0.0285571</v>
      </c>
      <c r="R15" s="14">
        <v>0.0170912</v>
      </c>
      <c r="S15" s="14">
        <v>0.0663927</v>
      </c>
      <c r="T15" s="14">
        <v>0.2964042</v>
      </c>
    </row>
    <row r="16" spans="1:33">
      <c r="A16" s="13">
        <v>2</v>
      </c>
      <c r="B16" s="13" t="s">
        <v>81</v>
      </c>
      <c r="C16" s="13">
        <v>2011</v>
      </c>
      <c r="D16" s="13">
        <v>0.0651834</v>
      </c>
      <c r="E16" s="13">
        <v>0.0291385</v>
      </c>
      <c r="F16" s="13">
        <v>0.1261344</v>
      </c>
      <c r="G16" s="13">
        <v>0.087833</v>
      </c>
      <c r="H16" s="13">
        <v>0.0108028</v>
      </c>
      <c r="I16" s="13">
        <v>0.0414571</v>
      </c>
      <c r="J16" s="14">
        <v>0.0096903</v>
      </c>
      <c r="K16" s="14">
        <v>0.0032953</v>
      </c>
      <c r="L16" s="14">
        <v>0.0027411</v>
      </c>
      <c r="M16" s="14">
        <v>0.0719117</v>
      </c>
      <c r="N16" s="14">
        <v>0.4153673</v>
      </c>
      <c r="O16" s="14">
        <v>0.0063011</v>
      </c>
      <c r="P16" s="14">
        <v>0.0181031</v>
      </c>
      <c r="Q16" s="14">
        <v>0.0285571</v>
      </c>
      <c r="R16" s="14">
        <v>0.0170912</v>
      </c>
      <c r="S16" s="14">
        <v>0.0663927</v>
      </c>
      <c r="T16" s="14">
        <v>0.041757</v>
      </c>
    </row>
    <row r="17" spans="1:20">
      <c r="A17" s="13">
        <v>2</v>
      </c>
      <c r="B17" s="13" t="s">
        <v>81</v>
      </c>
      <c r="C17" s="13">
        <v>2012</v>
      </c>
      <c r="D17" s="13">
        <v>0.0651834</v>
      </c>
      <c r="E17" s="13">
        <v>0.0291385</v>
      </c>
      <c r="F17" s="13">
        <v>0.1261344</v>
      </c>
      <c r="G17" s="13">
        <v>0.087833</v>
      </c>
      <c r="H17" s="13">
        <v>0.0108028</v>
      </c>
      <c r="I17" s="13">
        <v>0.0414571</v>
      </c>
      <c r="J17" s="14">
        <v>0.0096903</v>
      </c>
      <c r="K17" s="14">
        <v>0.0032953</v>
      </c>
      <c r="L17" s="14">
        <v>0.0027411</v>
      </c>
      <c r="M17" s="14">
        <v>0.0719117</v>
      </c>
      <c r="N17" s="14">
        <v>0.4153673</v>
      </c>
      <c r="O17" s="14">
        <v>0.0063011</v>
      </c>
      <c r="P17" s="14">
        <v>0.0181031</v>
      </c>
      <c r="Q17" s="14">
        <v>0.0285571</v>
      </c>
      <c r="R17" s="14">
        <v>0.0170912</v>
      </c>
      <c r="S17" s="14">
        <v>0.0663927</v>
      </c>
      <c r="T17" s="14">
        <v>0.049744</v>
      </c>
    </row>
    <row r="18" spans="1:20">
      <c r="A18" s="13">
        <v>2</v>
      </c>
      <c r="B18" s="13" t="s">
        <v>81</v>
      </c>
      <c r="C18" s="13">
        <v>2013</v>
      </c>
      <c r="D18" s="13">
        <v>0.0651834</v>
      </c>
      <c r="E18" s="13">
        <v>0.0291385</v>
      </c>
      <c r="F18" s="13">
        <v>0.1261344</v>
      </c>
      <c r="G18" s="13">
        <v>0.087833</v>
      </c>
      <c r="H18" s="13">
        <v>0.0108028</v>
      </c>
      <c r="I18" s="13">
        <v>0.0414571</v>
      </c>
      <c r="J18" s="14">
        <v>0.0096903</v>
      </c>
      <c r="K18" s="14">
        <v>0.0032953</v>
      </c>
      <c r="L18" s="14">
        <v>0.0027411</v>
      </c>
      <c r="M18" s="14">
        <v>0.0719117</v>
      </c>
      <c r="N18" s="14">
        <v>0.4153673</v>
      </c>
      <c r="O18" s="14">
        <v>0.0063011</v>
      </c>
      <c r="P18" s="14">
        <v>0.0181031</v>
      </c>
      <c r="Q18" s="14">
        <v>0.0285571</v>
      </c>
      <c r="R18" s="14">
        <v>0.0170912</v>
      </c>
      <c r="S18" s="14">
        <v>0.0663927</v>
      </c>
      <c r="T18" s="14">
        <v>0.0522259</v>
      </c>
    </row>
    <row r="19" spans="1:20">
      <c r="A19" s="13">
        <v>2</v>
      </c>
      <c r="B19" s="13" t="s">
        <v>81</v>
      </c>
      <c r="C19" s="13">
        <v>2014</v>
      </c>
      <c r="D19" s="13">
        <v>0.0651834</v>
      </c>
      <c r="E19" s="13">
        <v>0.0291385</v>
      </c>
      <c r="F19" s="13">
        <v>0.1261344</v>
      </c>
      <c r="G19" s="13">
        <v>0.087833</v>
      </c>
      <c r="H19" s="13">
        <v>0.0108028</v>
      </c>
      <c r="I19" s="13">
        <v>0.0414571</v>
      </c>
      <c r="J19" s="14">
        <v>0.0096903</v>
      </c>
      <c r="K19" s="14">
        <v>0.0032953</v>
      </c>
      <c r="L19" s="14">
        <v>0.0027411</v>
      </c>
      <c r="M19" s="14">
        <v>0.0719117</v>
      </c>
      <c r="N19" s="14">
        <v>0.4153673</v>
      </c>
      <c r="O19" s="14">
        <v>0.0063011</v>
      </c>
      <c r="P19" s="14">
        <v>0.0181031</v>
      </c>
      <c r="Q19" s="14">
        <v>0.0285571</v>
      </c>
      <c r="R19" s="14">
        <v>0.0170912</v>
      </c>
      <c r="S19" s="14">
        <v>0.0663927</v>
      </c>
      <c r="T19" s="14">
        <v>0.0572812</v>
      </c>
    </row>
    <row r="20" spans="1:20">
      <c r="A20" s="13">
        <v>2</v>
      </c>
      <c r="B20" s="13" t="s">
        <v>81</v>
      </c>
      <c r="C20" s="13">
        <v>2015</v>
      </c>
      <c r="D20" s="13">
        <v>0.0651834</v>
      </c>
      <c r="E20" s="13">
        <v>0.0291385</v>
      </c>
      <c r="F20" s="13">
        <v>0.1261344</v>
      </c>
      <c r="G20" s="13">
        <v>0.087833</v>
      </c>
      <c r="H20" s="13">
        <v>0.0108028</v>
      </c>
      <c r="I20" s="13">
        <v>0.0414571</v>
      </c>
      <c r="J20" s="14">
        <v>0.0096903</v>
      </c>
      <c r="K20" s="14">
        <v>0.0032953</v>
      </c>
      <c r="L20" s="14">
        <v>0.0027411</v>
      </c>
      <c r="M20" s="14">
        <v>0.0719117</v>
      </c>
      <c r="N20" s="14">
        <v>0.4153673</v>
      </c>
      <c r="O20" s="14">
        <v>0.0063011</v>
      </c>
      <c r="P20" s="14">
        <v>0.0181031</v>
      </c>
      <c r="Q20" s="14">
        <v>0.0285571</v>
      </c>
      <c r="R20" s="14">
        <v>0.0170912</v>
      </c>
      <c r="S20" s="14">
        <v>0.0663927</v>
      </c>
      <c r="T20" s="14">
        <v>0.0619672</v>
      </c>
    </row>
    <row r="21" spans="1:20">
      <c r="A21" s="13">
        <v>2</v>
      </c>
      <c r="B21" s="13" t="s">
        <v>81</v>
      </c>
      <c r="C21" s="13">
        <v>2016</v>
      </c>
      <c r="D21" s="13">
        <v>0.0651834</v>
      </c>
      <c r="E21" s="13">
        <v>0.0291385</v>
      </c>
      <c r="F21" s="13">
        <v>0.1261344</v>
      </c>
      <c r="G21" s="13">
        <v>0.087833</v>
      </c>
      <c r="H21" s="13">
        <v>0.0108028</v>
      </c>
      <c r="I21" s="13">
        <v>0.0414571</v>
      </c>
      <c r="J21" s="14">
        <v>0.0096903</v>
      </c>
      <c r="K21" s="14">
        <v>0.0032953</v>
      </c>
      <c r="L21" s="14">
        <v>0.0027411</v>
      </c>
      <c r="M21" s="14">
        <v>0.0719117</v>
      </c>
      <c r="N21" s="14">
        <v>0.4153673</v>
      </c>
      <c r="O21" s="14">
        <v>0.0063011</v>
      </c>
      <c r="P21" s="14">
        <v>0.0181031</v>
      </c>
      <c r="Q21" s="14">
        <v>0.0285571</v>
      </c>
      <c r="R21" s="14">
        <v>0.0170912</v>
      </c>
      <c r="S21" s="14">
        <v>0.0663927</v>
      </c>
      <c r="T21" s="14">
        <v>0.0658109</v>
      </c>
    </row>
    <row r="22" spans="1:20">
      <c r="A22" s="13">
        <v>2</v>
      </c>
      <c r="B22" s="13" t="s">
        <v>81</v>
      </c>
      <c r="C22" s="13">
        <v>2017</v>
      </c>
      <c r="D22" s="13">
        <v>0.0651834</v>
      </c>
      <c r="E22" s="13">
        <v>0.0291385</v>
      </c>
      <c r="F22" s="13">
        <v>0.1261344</v>
      </c>
      <c r="G22" s="13">
        <v>0.087833</v>
      </c>
      <c r="H22" s="13">
        <v>0.0108028</v>
      </c>
      <c r="I22" s="13">
        <v>0.0414571</v>
      </c>
      <c r="J22" s="14">
        <v>0.0096903</v>
      </c>
      <c r="K22" s="14">
        <v>0.0032953</v>
      </c>
      <c r="L22" s="14">
        <v>0.0027411</v>
      </c>
      <c r="M22" s="14">
        <v>0.0719117</v>
      </c>
      <c r="N22" s="14">
        <v>0.4153673</v>
      </c>
      <c r="O22" s="14">
        <v>0.0063011</v>
      </c>
      <c r="P22" s="14">
        <v>0.0181031</v>
      </c>
      <c r="Q22" s="14">
        <v>0.0285571</v>
      </c>
      <c r="R22" s="14">
        <v>0.0170912</v>
      </c>
      <c r="S22" s="14">
        <v>0.0663927</v>
      </c>
      <c r="T22" s="14">
        <v>0.0719388</v>
      </c>
    </row>
    <row r="23" spans="1:20">
      <c r="A23" s="13">
        <v>2</v>
      </c>
      <c r="B23" s="13" t="s">
        <v>81</v>
      </c>
      <c r="C23" s="13">
        <v>2018</v>
      </c>
      <c r="D23" s="13">
        <v>0.0651834</v>
      </c>
      <c r="E23" s="13">
        <v>0.0291385</v>
      </c>
      <c r="F23" s="13">
        <v>0.1261344</v>
      </c>
      <c r="G23" s="13">
        <v>0.087833</v>
      </c>
      <c r="H23" s="13">
        <v>0.0108028</v>
      </c>
      <c r="I23" s="13">
        <v>0.0414571</v>
      </c>
      <c r="J23" s="14">
        <v>0.0096903</v>
      </c>
      <c r="K23" s="14">
        <v>0.0032953</v>
      </c>
      <c r="L23" s="14">
        <v>0.0027411</v>
      </c>
      <c r="M23" s="14">
        <v>0.0719117</v>
      </c>
      <c r="N23" s="14">
        <v>0.4153673</v>
      </c>
      <c r="O23" s="14">
        <v>0.0063011</v>
      </c>
      <c r="P23" s="14">
        <v>0.0181031</v>
      </c>
      <c r="Q23" s="14">
        <v>0.0285571</v>
      </c>
      <c r="R23" s="14">
        <v>0.0170912</v>
      </c>
      <c r="S23" s="14">
        <v>0.0663927</v>
      </c>
      <c r="T23" s="14">
        <v>0.0752075</v>
      </c>
    </row>
    <row r="24" spans="1:20">
      <c r="A24" s="13">
        <v>2</v>
      </c>
      <c r="B24" s="13" t="s">
        <v>81</v>
      </c>
      <c r="C24" s="13">
        <v>2019</v>
      </c>
      <c r="D24" s="13">
        <v>0.0651834</v>
      </c>
      <c r="E24" s="13">
        <v>0.0291385</v>
      </c>
      <c r="F24" s="13">
        <v>0.1261344</v>
      </c>
      <c r="G24" s="13">
        <v>0.087833</v>
      </c>
      <c r="H24" s="13">
        <v>0.0108028</v>
      </c>
      <c r="I24" s="13">
        <v>0.0414571</v>
      </c>
      <c r="J24" s="14">
        <v>0.0096903</v>
      </c>
      <c r="K24" s="14">
        <v>0.0032953</v>
      </c>
      <c r="L24" s="14">
        <v>0.0027411</v>
      </c>
      <c r="M24" s="14">
        <v>0.0719117</v>
      </c>
      <c r="N24" s="14">
        <v>0.4153673</v>
      </c>
      <c r="O24" s="14">
        <v>0.0063011</v>
      </c>
      <c r="P24" s="14">
        <v>0.0181031</v>
      </c>
      <c r="Q24" s="14">
        <v>0.0285571</v>
      </c>
      <c r="R24" s="14">
        <v>0.0170912</v>
      </c>
      <c r="S24" s="14">
        <v>0.0663927</v>
      </c>
      <c r="T24" s="14">
        <v>0.077162</v>
      </c>
    </row>
    <row r="25" spans="1:20">
      <c r="A25" s="13">
        <v>2</v>
      </c>
      <c r="B25" s="13" t="s">
        <v>81</v>
      </c>
      <c r="C25" s="13">
        <v>2020</v>
      </c>
      <c r="D25" s="13">
        <v>0.0651834</v>
      </c>
      <c r="E25" s="13">
        <v>0.0291385</v>
      </c>
      <c r="F25" s="13">
        <v>0.1261344</v>
      </c>
      <c r="G25" s="13">
        <v>0.087833</v>
      </c>
      <c r="H25" s="13">
        <v>0.0108028</v>
      </c>
      <c r="I25" s="13">
        <v>0.0414571</v>
      </c>
      <c r="J25" s="14">
        <v>0.0096903</v>
      </c>
      <c r="K25" s="14">
        <v>0.0032953</v>
      </c>
      <c r="L25" s="14">
        <v>0.0027411</v>
      </c>
      <c r="M25" s="14">
        <v>0.0719117</v>
      </c>
      <c r="N25" s="14">
        <v>0.4153673</v>
      </c>
      <c r="O25" s="14">
        <v>0.0063011</v>
      </c>
      <c r="P25" s="14">
        <v>0.0181031</v>
      </c>
      <c r="Q25" s="14">
        <v>0.0285571</v>
      </c>
      <c r="R25" s="14">
        <v>0.0170912</v>
      </c>
      <c r="S25" s="14">
        <v>0.0663927</v>
      </c>
      <c r="T25" s="14">
        <v>0.0809844</v>
      </c>
    </row>
    <row r="26" spans="1:20">
      <c r="A26" s="13">
        <v>2</v>
      </c>
      <c r="B26" s="13" t="s">
        <v>81</v>
      </c>
      <c r="C26" s="13">
        <v>2021</v>
      </c>
      <c r="D26" s="13">
        <v>0.0651834</v>
      </c>
      <c r="E26" s="13">
        <v>0.0291385</v>
      </c>
      <c r="F26" s="13">
        <v>0.1261344</v>
      </c>
      <c r="G26" s="13">
        <v>0.087833</v>
      </c>
      <c r="H26" s="13">
        <v>0.0108028</v>
      </c>
      <c r="I26" s="13">
        <v>0.0414571</v>
      </c>
      <c r="J26" s="14">
        <v>0.0096903</v>
      </c>
      <c r="K26" s="14">
        <v>0.0032953</v>
      </c>
      <c r="L26" s="14">
        <v>0.0027411</v>
      </c>
      <c r="M26" s="14">
        <v>0.0719117</v>
      </c>
      <c r="N26" s="14">
        <v>0.4153673</v>
      </c>
      <c r="O26" s="14">
        <v>0.0063011</v>
      </c>
      <c r="P26" s="14">
        <v>0.0181031</v>
      </c>
      <c r="Q26" s="14">
        <v>0.0285571</v>
      </c>
      <c r="R26" s="14">
        <v>0.0170912</v>
      </c>
      <c r="S26" s="14">
        <v>0.0663927</v>
      </c>
      <c r="T26" s="14">
        <v>0.0939695</v>
      </c>
    </row>
    <row r="27" spans="1:20">
      <c r="A27" s="13">
        <v>2</v>
      </c>
      <c r="B27" s="13" t="s">
        <v>81</v>
      </c>
      <c r="C27" s="13">
        <v>2022</v>
      </c>
      <c r="D27" s="13">
        <v>0.0651834</v>
      </c>
      <c r="E27" s="13">
        <v>0.0291385</v>
      </c>
      <c r="F27" s="13">
        <v>0.1261344</v>
      </c>
      <c r="G27" s="13">
        <v>0.087833</v>
      </c>
      <c r="H27" s="13">
        <v>0.0108028</v>
      </c>
      <c r="I27" s="13">
        <v>0.0414571</v>
      </c>
      <c r="J27" s="14">
        <v>0.0096903</v>
      </c>
      <c r="K27" s="14">
        <v>0.0032953</v>
      </c>
      <c r="L27" s="14">
        <v>0.0027411</v>
      </c>
      <c r="M27" s="14">
        <v>0.0719117</v>
      </c>
      <c r="N27" s="14">
        <v>0.4153673</v>
      </c>
      <c r="O27" s="14">
        <v>0.0063011</v>
      </c>
      <c r="P27" s="14">
        <v>0.0181031</v>
      </c>
      <c r="Q27" s="14">
        <v>0.0285571</v>
      </c>
      <c r="R27" s="14">
        <v>0.0170912</v>
      </c>
      <c r="S27" s="14">
        <v>0.0663927</v>
      </c>
      <c r="T27" s="14">
        <v>0.098593</v>
      </c>
    </row>
    <row r="28" spans="1:20">
      <c r="A28" s="13">
        <v>2</v>
      </c>
      <c r="B28" s="13" t="s">
        <v>81</v>
      </c>
      <c r="C28" s="13">
        <v>2023</v>
      </c>
      <c r="D28" s="13">
        <v>0.0651834</v>
      </c>
      <c r="E28" s="13">
        <v>0.0291385</v>
      </c>
      <c r="F28" s="13">
        <v>0.1261344</v>
      </c>
      <c r="G28" s="13">
        <v>0.087833</v>
      </c>
      <c r="H28" s="13">
        <v>0.0108028</v>
      </c>
      <c r="I28" s="13">
        <v>0.0414571</v>
      </c>
      <c r="J28" s="14">
        <v>0.0096903</v>
      </c>
      <c r="K28" s="14">
        <v>0.0032953</v>
      </c>
      <c r="L28" s="14">
        <v>0.0027411</v>
      </c>
      <c r="M28" s="14">
        <v>0.0719117</v>
      </c>
      <c r="N28" s="14">
        <v>0.4153673</v>
      </c>
      <c r="O28" s="14">
        <v>0.0063011</v>
      </c>
      <c r="P28" s="14">
        <v>0.0181031</v>
      </c>
      <c r="Q28" s="14">
        <v>0.0285571</v>
      </c>
      <c r="R28" s="14">
        <v>0.0170912</v>
      </c>
      <c r="S28" s="14">
        <v>0.0663927</v>
      </c>
      <c r="T28" s="14">
        <v>0.1057217</v>
      </c>
    </row>
    <row r="29" spans="1:20">
      <c r="A29" s="13">
        <v>2</v>
      </c>
      <c r="B29" s="13" t="s">
        <v>81</v>
      </c>
      <c r="C29" s="13">
        <v>2024</v>
      </c>
      <c r="D29" s="13">
        <v>0.0651834</v>
      </c>
      <c r="E29" s="13">
        <v>0.0291385</v>
      </c>
      <c r="F29" s="13">
        <v>0.1261344</v>
      </c>
      <c r="G29" s="13">
        <v>0.087833</v>
      </c>
      <c r="H29" s="13">
        <v>0.0108028</v>
      </c>
      <c r="I29" s="13">
        <v>0.0414571</v>
      </c>
      <c r="J29" s="14">
        <v>0.0096903</v>
      </c>
      <c r="K29" s="14">
        <v>0.0032953</v>
      </c>
      <c r="L29" s="14">
        <v>0.0027411</v>
      </c>
      <c r="M29" s="14">
        <v>0.0719117</v>
      </c>
      <c r="N29" s="14">
        <v>0.4153673</v>
      </c>
      <c r="O29" s="14">
        <v>0.0063011</v>
      </c>
      <c r="P29" s="14">
        <v>0.0181031</v>
      </c>
      <c r="Q29" s="14">
        <v>0.0285571</v>
      </c>
      <c r="R29" s="14">
        <v>0.0170912</v>
      </c>
      <c r="S29" s="14">
        <v>0.0663927</v>
      </c>
      <c r="T29" s="14">
        <v>0.11179</v>
      </c>
    </row>
    <row r="30" ht="19" customHeight="1" spans="1:20">
      <c r="A30" s="13">
        <v>3</v>
      </c>
      <c r="B30" s="13" t="s">
        <v>82</v>
      </c>
      <c r="C30" s="13">
        <v>2011</v>
      </c>
      <c r="D30" s="13">
        <v>0.0651834</v>
      </c>
      <c r="E30" s="13">
        <v>0.0291385</v>
      </c>
      <c r="F30" s="13">
        <v>0.1261344</v>
      </c>
      <c r="G30" s="13">
        <v>0.087833</v>
      </c>
      <c r="H30" s="13">
        <v>0.0108028</v>
      </c>
      <c r="I30" s="13">
        <v>0.0414571</v>
      </c>
      <c r="J30" s="14">
        <v>0.0096903</v>
      </c>
      <c r="K30" s="14">
        <v>0.0032953</v>
      </c>
      <c r="L30" s="14">
        <v>0.0027411</v>
      </c>
      <c r="M30" s="14">
        <v>0.0719117</v>
      </c>
      <c r="N30" s="14">
        <v>0.4153673</v>
      </c>
      <c r="O30" s="14">
        <v>0.0063011</v>
      </c>
      <c r="P30" s="14">
        <v>0.0181031</v>
      </c>
      <c r="Q30" s="14">
        <v>0.0285571</v>
      </c>
      <c r="R30" s="14">
        <v>0.0170912</v>
      </c>
      <c r="S30" s="14">
        <v>0.0663927</v>
      </c>
      <c r="T30" s="14">
        <v>0.0572209</v>
      </c>
    </row>
    <row r="31" spans="1:20">
      <c r="A31" s="13">
        <v>3</v>
      </c>
      <c r="B31" s="13" t="s">
        <v>82</v>
      </c>
      <c r="C31" s="13">
        <v>2012</v>
      </c>
      <c r="D31" s="13">
        <v>0.0651834</v>
      </c>
      <c r="E31" s="13">
        <v>0.0291385</v>
      </c>
      <c r="F31" s="13">
        <v>0.1261344</v>
      </c>
      <c r="G31" s="13">
        <v>0.087833</v>
      </c>
      <c r="H31" s="13">
        <v>0.0108028</v>
      </c>
      <c r="I31" s="13">
        <v>0.0414571</v>
      </c>
      <c r="J31" s="14">
        <v>0.0096903</v>
      </c>
      <c r="K31" s="14">
        <v>0.0032953</v>
      </c>
      <c r="L31" s="14">
        <v>0.0027411</v>
      </c>
      <c r="M31" s="14">
        <v>0.0719117</v>
      </c>
      <c r="N31" s="14">
        <v>0.4153673</v>
      </c>
      <c r="O31" s="14">
        <v>0.0063011</v>
      </c>
      <c r="P31" s="14">
        <v>0.0181031</v>
      </c>
      <c r="Q31" s="14">
        <v>0.0285571</v>
      </c>
      <c r="R31" s="14">
        <v>0.0170912</v>
      </c>
      <c r="S31" s="14">
        <v>0.0663927</v>
      </c>
      <c r="T31" s="14">
        <v>0.0704103</v>
      </c>
    </row>
    <row r="32" ht="20" customHeight="1" spans="1:20">
      <c r="A32" s="13">
        <v>3</v>
      </c>
      <c r="B32" s="13" t="s">
        <v>82</v>
      </c>
      <c r="C32" s="13">
        <v>2013</v>
      </c>
      <c r="D32" s="13">
        <v>0.0651834</v>
      </c>
      <c r="E32" s="13">
        <v>0.0291385</v>
      </c>
      <c r="F32" s="13">
        <v>0.1261344</v>
      </c>
      <c r="G32" s="13">
        <v>0.087833</v>
      </c>
      <c r="H32" s="13">
        <v>0.0108028</v>
      </c>
      <c r="I32" s="13">
        <v>0.0414571</v>
      </c>
      <c r="J32" s="14">
        <v>0.0096903</v>
      </c>
      <c r="K32" s="14">
        <v>0.0032953</v>
      </c>
      <c r="L32" s="14">
        <v>0.0027411</v>
      </c>
      <c r="M32" s="14">
        <v>0.0719117</v>
      </c>
      <c r="N32" s="14">
        <v>0.4153673</v>
      </c>
      <c r="O32" s="14">
        <v>0.0063011</v>
      </c>
      <c r="P32" s="14">
        <v>0.0181031</v>
      </c>
      <c r="Q32" s="14">
        <v>0.0285571</v>
      </c>
      <c r="R32" s="14">
        <v>0.0170912</v>
      </c>
      <c r="S32" s="14">
        <v>0.0663927</v>
      </c>
      <c r="T32" s="14">
        <v>0.0716471</v>
      </c>
    </row>
    <row r="33" spans="1:20">
      <c r="A33" s="13">
        <v>3</v>
      </c>
      <c r="B33" s="13" t="s">
        <v>82</v>
      </c>
      <c r="C33" s="13">
        <v>2014</v>
      </c>
      <c r="D33" s="13">
        <v>0.0651834</v>
      </c>
      <c r="E33" s="13">
        <v>0.0291385</v>
      </c>
      <c r="F33" s="13">
        <v>0.1261344</v>
      </c>
      <c r="G33" s="13">
        <v>0.087833</v>
      </c>
      <c r="H33" s="13">
        <v>0.0108028</v>
      </c>
      <c r="I33" s="13">
        <v>0.0414571</v>
      </c>
      <c r="J33" s="14">
        <v>0.0096903</v>
      </c>
      <c r="K33" s="14">
        <v>0.0032953</v>
      </c>
      <c r="L33" s="14">
        <v>0.0027411</v>
      </c>
      <c r="M33" s="14">
        <v>0.0719117</v>
      </c>
      <c r="N33" s="14">
        <v>0.4153673</v>
      </c>
      <c r="O33" s="14">
        <v>0.0063011</v>
      </c>
      <c r="P33" s="14">
        <v>0.0181031</v>
      </c>
      <c r="Q33" s="14">
        <v>0.0285571</v>
      </c>
      <c r="R33" s="14">
        <v>0.0170912</v>
      </c>
      <c r="S33" s="14">
        <v>0.0663927</v>
      </c>
      <c r="T33" s="14">
        <v>0.0766682</v>
      </c>
    </row>
    <row r="34" ht="22" customHeight="1" spans="1:20">
      <c r="A34" s="13">
        <v>3</v>
      </c>
      <c r="B34" s="13" t="s">
        <v>82</v>
      </c>
      <c r="C34" s="13">
        <v>2015</v>
      </c>
      <c r="D34" s="13">
        <v>0.0651834</v>
      </c>
      <c r="E34" s="13">
        <v>0.0291385</v>
      </c>
      <c r="F34" s="13">
        <v>0.1261344</v>
      </c>
      <c r="G34" s="13">
        <v>0.087833</v>
      </c>
      <c r="H34" s="13">
        <v>0.0108028</v>
      </c>
      <c r="I34" s="13">
        <v>0.0414571</v>
      </c>
      <c r="J34" s="14">
        <v>0.0096903</v>
      </c>
      <c r="K34" s="14">
        <v>0.0032953</v>
      </c>
      <c r="L34" s="14">
        <v>0.0027411</v>
      </c>
      <c r="M34" s="14">
        <v>0.0719117</v>
      </c>
      <c r="N34" s="14">
        <v>0.4153673</v>
      </c>
      <c r="O34" s="14">
        <v>0.0063011</v>
      </c>
      <c r="P34" s="14">
        <v>0.0181031</v>
      </c>
      <c r="Q34" s="14">
        <v>0.0285571</v>
      </c>
      <c r="R34" s="14">
        <v>0.0170912</v>
      </c>
      <c r="S34" s="14">
        <v>0.0663927</v>
      </c>
      <c r="T34" s="14">
        <v>0.0818503</v>
      </c>
    </row>
    <row r="35" spans="1:20">
      <c r="A35" s="13">
        <v>3</v>
      </c>
      <c r="B35" s="13" t="s">
        <v>82</v>
      </c>
      <c r="C35" s="13">
        <v>2016</v>
      </c>
      <c r="D35" s="13">
        <v>0.0651834</v>
      </c>
      <c r="E35" s="13">
        <v>0.0291385</v>
      </c>
      <c r="F35" s="13">
        <v>0.1261344</v>
      </c>
      <c r="G35" s="13">
        <v>0.087833</v>
      </c>
      <c r="H35" s="13">
        <v>0.0108028</v>
      </c>
      <c r="I35" s="13">
        <v>0.0414571</v>
      </c>
      <c r="J35" s="14">
        <v>0.0096903</v>
      </c>
      <c r="K35" s="14">
        <v>0.0032953</v>
      </c>
      <c r="L35" s="14">
        <v>0.0027411</v>
      </c>
      <c r="M35" s="14">
        <v>0.0719117</v>
      </c>
      <c r="N35" s="14">
        <v>0.4153673</v>
      </c>
      <c r="O35" s="14">
        <v>0.0063011</v>
      </c>
      <c r="P35" s="14">
        <v>0.0181031</v>
      </c>
      <c r="Q35" s="14">
        <v>0.0285571</v>
      </c>
      <c r="R35" s="14">
        <v>0.0170912</v>
      </c>
      <c r="S35" s="14">
        <v>0.0663927</v>
      </c>
      <c r="T35" s="14">
        <v>0.0877621</v>
      </c>
    </row>
    <row r="36" ht="26" customHeight="1" spans="1:20">
      <c r="A36" s="13">
        <v>3</v>
      </c>
      <c r="B36" s="13" t="s">
        <v>82</v>
      </c>
      <c r="C36" s="13">
        <v>2017</v>
      </c>
      <c r="D36" s="13">
        <v>0.0651834</v>
      </c>
      <c r="E36" s="13">
        <v>0.0291385</v>
      </c>
      <c r="F36" s="13">
        <v>0.1261344</v>
      </c>
      <c r="G36" s="13">
        <v>0.087833</v>
      </c>
      <c r="H36" s="13">
        <v>0.0108028</v>
      </c>
      <c r="I36" s="13">
        <v>0.0414571</v>
      </c>
      <c r="J36" s="14">
        <v>0.0096903</v>
      </c>
      <c r="K36" s="14">
        <v>0.0032953</v>
      </c>
      <c r="L36" s="14">
        <v>0.0027411</v>
      </c>
      <c r="M36" s="14">
        <v>0.0719117</v>
      </c>
      <c r="N36" s="14">
        <v>0.4153673</v>
      </c>
      <c r="O36" s="14">
        <v>0.0063011</v>
      </c>
      <c r="P36" s="14">
        <v>0.0181031</v>
      </c>
      <c r="Q36" s="14">
        <v>0.0285571</v>
      </c>
      <c r="R36" s="14">
        <v>0.0170912</v>
      </c>
      <c r="S36" s="14">
        <v>0.0663927</v>
      </c>
      <c r="T36" s="14">
        <v>0.0894507</v>
      </c>
    </row>
    <row r="37" spans="1:20">
      <c r="A37" s="13">
        <v>3</v>
      </c>
      <c r="B37" s="13" t="s">
        <v>82</v>
      </c>
      <c r="C37" s="13">
        <v>2018</v>
      </c>
      <c r="D37" s="13">
        <v>0.0651834</v>
      </c>
      <c r="E37" s="13">
        <v>0.0291385</v>
      </c>
      <c r="F37" s="13">
        <v>0.1261344</v>
      </c>
      <c r="G37" s="13">
        <v>0.087833</v>
      </c>
      <c r="H37" s="13">
        <v>0.0108028</v>
      </c>
      <c r="I37" s="13">
        <v>0.0414571</v>
      </c>
      <c r="J37" s="14">
        <v>0.0096903</v>
      </c>
      <c r="K37" s="14">
        <v>0.0032953</v>
      </c>
      <c r="L37" s="14">
        <v>0.0027411</v>
      </c>
      <c r="M37" s="14">
        <v>0.0719117</v>
      </c>
      <c r="N37" s="14">
        <v>0.4153673</v>
      </c>
      <c r="O37" s="14">
        <v>0.0063011</v>
      </c>
      <c r="P37" s="14">
        <v>0.0181031</v>
      </c>
      <c r="Q37" s="14">
        <v>0.0285571</v>
      </c>
      <c r="R37" s="14">
        <v>0.0170912</v>
      </c>
      <c r="S37" s="14">
        <v>0.0663927</v>
      </c>
      <c r="T37" s="14">
        <v>0.0907106</v>
      </c>
    </row>
    <row r="38" ht="23" customHeight="1" spans="1:20">
      <c r="A38" s="13">
        <v>3</v>
      </c>
      <c r="B38" s="13" t="s">
        <v>82</v>
      </c>
      <c r="C38" s="13">
        <v>2019</v>
      </c>
      <c r="D38" s="13">
        <v>0.0651834</v>
      </c>
      <c r="E38" s="13">
        <v>0.0291385</v>
      </c>
      <c r="F38" s="13">
        <v>0.1261344</v>
      </c>
      <c r="G38" s="13">
        <v>0.087833</v>
      </c>
      <c r="H38" s="13">
        <v>0.0108028</v>
      </c>
      <c r="I38" s="13">
        <v>0.0414571</v>
      </c>
      <c r="J38" s="14">
        <v>0.0096903</v>
      </c>
      <c r="K38" s="14">
        <v>0.0032953</v>
      </c>
      <c r="L38" s="14">
        <v>0.0027411</v>
      </c>
      <c r="M38" s="14">
        <v>0.0719117</v>
      </c>
      <c r="N38" s="14">
        <v>0.4153673</v>
      </c>
      <c r="O38" s="14">
        <v>0.0063011</v>
      </c>
      <c r="P38" s="14">
        <v>0.0181031</v>
      </c>
      <c r="Q38" s="14">
        <v>0.0285571</v>
      </c>
      <c r="R38" s="14">
        <v>0.0170912</v>
      </c>
      <c r="S38" s="14">
        <v>0.0663927</v>
      </c>
      <c r="T38" s="14">
        <v>0.0937699</v>
      </c>
    </row>
    <row r="39" spans="1:20">
      <c r="A39" s="13">
        <v>3</v>
      </c>
      <c r="B39" s="13" t="s">
        <v>82</v>
      </c>
      <c r="C39" s="13">
        <v>2020</v>
      </c>
      <c r="D39" s="13">
        <v>0.0651834</v>
      </c>
      <c r="E39" s="13">
        <v>0.0291385</v>
      </c>
      <c r="F39" s="13">
        <v>0.1261344</v>
      </c>
      <c r="G39" s="13">
        <v>0.087833</v>
      </c>
      <c r="H39" s="13">
        <v>0.0108028</v>
      </c>
      <c r="I39" s="13">
        <v>0.0414571</v>
      </c>
      <c r="J39" s="14">
        <v>0.0096903</v>
      </c>
      <c r="K39" s="14">
        <v>0.0032953</v>
      </c>
      <c r="L39" s="14">
        <v>0.0027411</v>
      </c>
      <c r="M39" s="14">
        <v>0.0719117</v>
      </c>
      <c r="N39" s="14">
        <v>0.4153673</v>
      </c>
      <c r="O39" s="14">
        <v>0.0063011</v>
      </c>
      <c r="P39" s="14">
        <v>0.0181031</v>
      </c>
      <c r="Q39" s="14">
        <v>0.0285571</v>
      </c>
      <c r="R39" s="14">
        <v>0.0170912</v>
      </c>
      <c r="S39" s="14">
        <v>0.0663927</v>
      </c>
      <c r="T39" s="14">
        <v>0.103926</v>
      </c>
    </row>
    <row r="40" ht="22" customHeight="1" spans="1:20">
      <c r="A40" s="13">
        <v>3</v>
      </c>
      <c r="B40" s="13" t="s">
        <v>82</v>
      </c>
      <c r="C40" s="13">
        <v>2021</v>
      </c>
      <c r="D40" s="13">
        <v>0.0651834</v>
      </c>
      <c r="E40" s="13">
        <v>0.0291385</v>
      </c>
      <c r="F40" s="13">
        <v>0.1261344</v>
      </c>
      <c r="G40" s="13">
        <v>0.087833</v>
      </c>
      <c r="H40" s="13">
        <v>0.0108028</v>
      </c>
      <c r="I40" s="13">
        <v>0.0414571</v>
      </c>
      <c r="J40" s="14">
        <v>0.0096903</v>
      </c>
      <c r="K40" s="14">
        <v>0.0032953</v>
      </c>
      <c r="L40" s="14">
        <v>0.0027411</v>
      </c>
      <c r="M40" s="14">
        <v>0.0719117</v>
      </c>
      <c r="N40" s="14">
        <v>0.4153673</v>
      </c>
      <c r="O40" s="14">
        <v>0.0063011</v>
      </c>
      <c r="P40" s="14">
        <v>0.0181031</v>
      </c>
      <c r="Q40" s="14">
        <v>0.0285571</v>
      </c>
      <c r="R40" s="14">
        <v>0.0170912</v>
      </c>
      <c r="S40" s="14">
        <v>0.0663927</v>
      </c>
      <c r="T40" s="14">
        <v>0.1074367</v>
      </c>
    </row>
    <row r="41" spans="1:20">
      <c r="A41" s="13">
        <v>3</v>
      </c>
      <c r="B41" s="13" t="s">
        <v>82</v>
      </c>
      <c r="C41" s="13">
        <v>2022</v>
      </c>
      <c r="D41" s="13">
        <v>0.0651834</v>
      </c>
      <c r="E41" s="13">
        <v>0.0291385</v>
      </c>
      <c r="F41" s="13">
        <v>0.1261344</v>
      </c>
      <c r="G41" s="13">
        <v>0.087833</v>
      </c>
      <c r="H41" s="13">
        <v>0.0108028</v>
      </c>
      <c r="I41" s="13">
        <v>0.0414571</v>
      </c>
      <c r="J41" s="14">
        <v>0.0096903</v>
      </c>
      <c r="K41" s="14">
        <v>0.0032953</v>
      </c>
      <c r="L41" s="14">
        <v>0.0027411</v>
      </c>
      <c r="M41" s="14">
        <v>0.0719117</v>
      </c>
      <c r="N41" s="14">
        <v>0.4153673</v>
      </c>
      <c r="O41" s="14">
        <v>0.0063011</v>
      </c>
      <c r="P41" s="14">
        <v>0.0181031</v>
      </c>
      <c r="Q41" s="14">
        <v>0.0285571</v>
      </c>
      <c r="R41" s="14">
        <v>0.0170912</v>
      </c>
      <c r="S41" s="14">
        <v>0.0663927</v>
      </c>
      <c r="T41" s="14">
        <v>0.1111043</v>
      </c>
    </row>
    <row r="42" ht="17" customHeight="1" spans="1:20">
      <c r="A42" s="13">
        <v>3</v>
      </c>
      <c r="B42" s="13" t="s">
        <v>82</v>
      </c>
      <c r="C42" s="13">
        <v>2023</v>
      </c>
      <c r="D42" s="13">
        <v>0.0651834</v>
      </c>
      <c r="E42" s="13">
        <v>0.0291385</v>
      </c>
      <c r="F42" s="13">
        <v>0.1261344</v>
      </c>
      <c r="G42" s="13">
        <v>0.087833</v>
      </c>
      <c r="H42" s="13">
        <v>0.0108028</v>
      </c>
      <c r="I42" s="13">
        <v>0.0414571</v>
      </c>
      <c r="J42" s="14">
        <v>0.0096903</v>
      </c>
      <c r="K42" s="14">
        <v>0.0032953</v>
      </c>
      <c r="L42" s="14">
        <v>0.0027411</v>
      </c>
      <c r="M42" s="14">
        <v>0.0719117</v>
      </c>
      <c r="N42" s="14">
        <v>0.4153673</v>
      </c>
      <c r="O42" s="14">
        <v>0.0063011</v>
      </c>
      <c r="P42" s="14">
        <v>0.0181031</v>
      </c>
      <c r="Q42" s="14">
        <v>0.0285571</v>
      </c>
      <c r="R42" s="14">
        <v>0.0170912</v>
      </c>
      <c r="S42" s="14">
        <v>0.0663927</v>
      </c>
      <c r="T42" s="14">
        <v>0.1180866</v>
      </c>
    </row>
    <row r="43" spans="1:20">
      <c r="A43" s="13">
        <v>3</v>
      </c>
      <c r="B43" s="13" t="s">
        <v>82</v>
      </c>
      <c r="C43" s="13">
        <v>2024</v>
      </c>
      <c r="D43" s="13">
        <v>0.0651834</v>
      </c>
      <c r="E43" s="13">
        <v>0.0291385</v>
      </c>
      <c r="F43" s="13">
        <v>0.1261344</v>
      </c>
      <c r="G43" s="13">
        <v>0.087833</v>
      </c>
      <c r="H43" s="13">
        <v>0.0108028</v>
      </c>
      <c r="I43" s="13">
        <v>0.0414571</v>
      </c>
      <c r="J43" s="14">
        <v>0.0096903</v>
      </c>
      <c r="K43" s="14">
        <v>0.0032953</v>
      </c>
      <c r="L43" s="14">
        <v>0.0027411</v>
      </c>
      <c r="M43" s="14">
        <v>0.0719117</v>
      </c>
      <c r="N43" s="14">
        <v>0.4153673</v>
      </c>
      <c r="O43" s="14">
        <v>0.0063011</v>
      </c>
      <c r="P43" s="14">
        <v>0.0181031</v>
      </c>
      <c r="Q43" s="14">
        <v>0.0285571</v>
      </c>
      <c r="R43" s="14">
        <v>0.0170912</v>
      </c>
      <c r="S43" s="14">
        <v>0.0663927</v>
      </c>
      <c r="T43" s="14">
        <v>0.1280816</v>
      </c>
    </row>
    <row r="44" spans="1:20">
      <c r="A44" s="13">
        <v>4</v>
      </c>
      <c r="B44" s="13" t="s">
        <v>83</v>
      </c>
      <c r="C44" s="13">
        <v>2011</v>
      </c>
      <c r="D44" s="13">
        <v>0.0651834</v>
      </c>
      <c r="E44" s="13">
        <v>0.0291385</v>
      </c>
      <c r="F44" s="13">
        <v>0.1261344</v>
      </c>
      <c r="G44" s="13">
        <v>0.087833</v>
      </c>
      <c r="H44" s="13">
        <v>0.0108028</v>
      </c>
      <c r="I44" s="13">
        <v>0.0414571</v>
      </c>
      <c r="J44" s="14">
        <v>0.0096903</v>
      </c>
      <c r="K44" s="14">
        <v>0.0032953</v>
      </c>
      <c r="L44" s="14">
        <v>0.0027411</v>
      </c>
      <c r="M44" s="14">
        <v>0.0719117</v>
      </c>
      <c r="N44" s="14">
        <v>0.4153673</v>
      </c>
      <c r="O44" s="14">
        <v>0.0063011</v>
      </c>
      <c r="P44" s="14">
        <v>0.0181031</v>
      </c>
      <c r="Q44" s="14">
        <v>0.0285571</v>
      </c>
      <c r="R44" s="14">
        <v>0.0170912</v>
      </c>
      <c r="S44" s="14">
        <v>0.0663927</v>
      </c>
      <c r="T44" s="14">
        <v>0.2651274</v>
      </c>
    </row>
    <row r="45" spans="1:20">
      <c r="A45" s="13">
        <v>4</v>
      </c>
      <c r="B45" s="13" t="s">
        <v>83</v>
      </c>
      <c r="C45" s="13">
        <v>2012</v>
      </c>
      <c r="D45" s="13">
        <v>0.0651834</v>
      </c>
      <c r="E45" s="13">
        <v>0.0291385</v>
      </c>
      <c r="F45" s="13">
        <v>0.1261344</v>
      </c>
      <c r="G45" s="13">
        <v>0.087833</v>
      </c>
      <c r="H45" s="13">
        <v>0.0108028</v>
      </c>
      <c r="I45" s="13">
        <v>0.0414571</v>
      </c>
      <c r="J45" s="14">
        <v>0.0096903</v>
      </c>
      <c r="K45" s="14">
        <v>0.0032953</v>
      </c>
      <c r="L45" s="14">
        <v>0.0027411</v>
      </c>
      <c r="M45" s="14">
        <v>0.0719117</v>
      </c>
      <c r="N45" s="14">
        <v>0.4153673</v>
      </c>
      <c r="O45" s="14">
        <v>0.0063011</v>
      </c>
      <c r="P45" s="14">
        <v>0.0181031</v>
      </c>
      <c r="Q45" s="14">
        <v>0.0285571</v>
      </c>
      <c r="R45" s="14">
        <v>0.0170912</v>
      </c>
      <c r="S45" s="14">
        <v>0.0663927</v>
      </c>
      <c r="T45" s="14">
        <v>0.2832354</v>
      </c>
    </row>
    <row r="46" spans="1:20">
      <c r="A46" s="13">
        <v>4</v>
      </c>
      <c r="B46" s="13" t="s">
        <v>83</v>
      </c>
      <c r="C46" s="13">
        <v>2013</v>
      </c>
      <c r="D46" s="13">
        <v>0.0651834</v>
      </c>
      <c r="E46" s="13">
        <v>0.0291385</v>
      </c>
      <c r="F46" s="13">
        <v>0.1261344</v>
      </c>
      <c r="G46" s="13">
        <v>0.087833</v>
      </c>
      <c r="H46" s="13">
        <v>0.0108028</v>
      </c>
      <c r="I46" s="13">
        <v>0.0414571</v>
      </c>
      <c r="J46" s="14">
        <v>0.0096903</v>
      </c>
      <c r="K46" s="14">
        <v>0.0032953</v>
      </c>
      <c r="L46" s="14">
        <v>0.0027411</v>
      </c>
      <c r="M46" s="14">
        <v>0.0719117</v>
      </c>
      <c r="N46" s="14">
        <v>0.4153673</v>
      </c>
      <c r="O46" s="14">
        <v>0.0063011</v>
      </c>
      <c r="P46" s="14">
        <v>0.0181031</v>
      </c>
      <c r="Q46" s="14">
        <v>0.0285571</v>
      </c>
      <c r="R46" s="14">
        <v>0.0170912</v>
      </c>
      <c r="S46" s="14">
        <v>0.0663927</v>
      </c>
      <c r="T46" s="14">
        <v>0.2906517</v>
      </c>
    </row>
    <row r="47" spans="1:20">
      <c r="A47" s="13">
        <v>4</v>
      </c>
      <c r="B47" s="13" t="s">
        <v>83</v>
      </c>
      <c r="C47" s="13">
        <v>2014</v>
      </c>
      <c r="D47" s="13">
        <v>0.0651834</v>
      </c>
      <c r="E47" s="13">
        <v>0.0291385</v>
      </c>
      <c r="F47" s="13">
        <v>0.1261344</v>
      </c>
      <c r="G47" s="13">
        <v>0.087833</v>
      </c>
      <c r="H47" s="13">
        <v>0.0108028</v>
      </c>
      <c r="I47" s="13">
        <v>0.0414571</v>
      </c>
      <c r="J47" s="14">
        <v>0.0096903</v>
      </c>
      <c r="K47" s="14">
        <v>0.0032953</v>
      </c>
      <c r="L47" s="14">
        <v>0.0027411</v>
      </c>
      <c r="M47" s="14">
        <v>0.0719117</v>
      </c>
      <c r="N47" s="14">
        <v>0.4153673</v>
      </c>
      <c r="O47" s="14">
        <v>0.0063011</v>
      </c>
      <c r="P47" s="14">
        <v>0.0181031</v>
      </c>
      <c r="Q47" s="14">
        <v>0.0285571</v>
      </c>
      <c r="R47" s="14">
        <v>0.0170912</v>
      </c>
      <c r="S47" s="14">
        <v>0.0663927</v>
      </c>
      <c r="T47" s="14">
        <v>0.2930585</v>
      </c>
    </row>
    <row r="48" spans="1:20">
      <c r="A48" s="13">
        <v>4</v>
      </c>
      <c r="B48" s="13" t="s">
        <v>83</v>
      </c>
      <c r="C48" s="13">
        <v>2015</v>
      </c>
      <c r="D48" s="13">
        <v>0.0651834</v>
      </c>
      <c r="E48" s="13">
        <v>0.0291385</v>
      </c>
      <c r="F48" s="13">
        <v>0.1261344</v>
      </c>
      <c r="G48" s="13">
        <v>0.087833</v>
      </c>
      <c r="H48" s="13">
        <v>0.0108028</v>
      </c>
      <c r="I48" s="13">
        <v>0.0414571</v>
      </c>
      <c r="J48" s="14">
        <v>0.0096903</v>
      </c>
      <c r="K48" s="14">
        <v>0.0032953</v>
      </c>
      <c r="L48" s="14">
        <v>0.0027411</v>
      </c>
      <c r="M48" s="14">
        <v>0.0719117</v>
      </c>
      <c r="N48" s="14">
        <v>0.4153673</v>
      </c>
      <c r="O48" s="14">
        <v>0.0063011</v>
      </c>
      <c r="P48" s="14">
        <v>0.0181031</v>
      </c>
      <c r="Q48" s="14">
        <v>0.0285571</v>
      </c>
      <c r="R48" s="14">
        <v>0.0170912</v>
      </c>
      <c r="S48" s="14">
        <v>0.0663927</v>
      </c>
      <c r="T48" s="14">
        <v>0.289308</v>
      </c>
    </row>
    <row r="49" spans="1:20">
      <c r="A49" s="13">
        <v>4</v>
      </c>
      <c r="B49" s="13" t="s">
        <v>83</v>
      </c>
      <c r="C49" s="13">
        <v>2016</v>
      </c>
      <c r="D49" s="13">
        <v>0.0651834</v>
      </c>
      <c r="E49" s="13">
        <v>0.0291385</v>
      </c>
      <c r="F49" s="13">
        <v>0.1261344</v>
      </c>
      <c r="G49" s="13">
        <v>0.087833</v>
      </c>
      <c r="H49" s="13">
        <v>0.0108028</v>
      </c>
      <c r="I49" s="13">
        <v>0.0414571</v>
      </c>
      <c r="J49" s="14">
        <v>0.0096903</v>
      </c>
      <c r="K49" s="14">
        <v>0.0032953</v>
      </c>
      <c r="L49" s="14">
        <v>0.0027411</v>
      </c>
      <c r="M49" s="14">
        <v>0.0719117</v>
      </c>
      <c r="N49" s="14">
        <v>0.4153673</v>
      </c>
      <c r="O49" s="14">
        <v>0.0063011</v>
      </c>
      <c r="P49" s="14">
        <v>0.0181031</v>
      </c>
      <c r="Q49" s="14">
        <v>0.0285571</v>
      </c>
      <c r="R49" s="14">
        <v>0.0170912</v>
      </c>
      <c r="S49" s="14">
        <v>0.0663927</v>
      </c>
      <c r="T49" s="14">
        <v>0.2942957</v>
      </c>
    </row>
    <row r="50" spans="1:20">
      <c r="A50" s="13">
        <v>4</v>
      </c>
      <c r="B50" s="13" t="s">
        <v>83</v>
      </c>
      <c r="C50" s="13">
        <v>2017</v>
      </c>
      <c r="D50" s="13">
        <v>0.0651834</v>
      </c>
      <c r="E50" s="13">
        <v>0.0291385</v>
      </c>
      <c r="F50" s="13">
        <v>0.1261344</v>
      </c>
      <c r="G50" s="13">
        <v>0.087833</v>
      </c>
      <c r="H50" s="13">
        <v>0.0108028</v>
      </c>
      <c r="I50" s="13">
        <v>0.0414571</v>
      </c>
      <c r="J50" s="14">
        <v>0.0096903</v>
      </c>
      <c r="K50" s="14">
        <v>0.0032953</v>
      </c>
      <c r="L50" s="14">
        <v>0.0027411</v>
      </c>
      <c r="M50" s="14">
        <v>0.0719117</v>
      </c>
      <c r="N50" s="14">
        <v>0.4153673</v>
      </c>
      <c r="O50" s="14">
        <v>0.0063011</v>
      </c>
      <c r="P50" s="14">
        <v>0.0181031</v>
      </c>
      <c r="Q50" s="14">
        <v>0.0285571</v>
      </c>
      <c r="R50" s="14">
        <v>0.0170912</v>
      </c>
      <c r="S50" s="14">
        <v>0.0663927</v>
      </c>
      <c r="T50" s="14">
        <v>0.3031584</v>
      </c>
    </row>
    <row r="51" spans="1:20">
      <c r="A51" s="13">
        <v>4</v>
      </c>
      <c r="B51" s="13" t="s">
        <v>83</v>
      </c>
      <c r="C51" s="13">
        <v>2018</v>
      </c>
      <c r="D51" s="13">
        <v>0.0651834</v>
      </c>
      <c r="E51" s="13">
        <v>0.0291385</v>
      </c>
      <c r="F51" s="13">
        <v>0.1261344</v>
      </c>
      <c r="G51" s="13">
        <v>0.087833</v>
      </c>
      <c r="H51" s="13">
        <v>0.0108028</v>
      </c>
      <c r="I51" s="13">
        <v>0.0414571</v>
      </c>
      <c r="J51" s="14">
        <v>0.0096903</v>
      </c>
      <c r="K51" s="14">
        <v>0.0032953</v>
      </c>
      <c r="L51" s="14">
        <v>0.0027411</v>
      </c>
      <c r="M51" s="14">
        <v>0.0719117</v>
      </c>
      <c r="N51" s="14">
        <v>0.4153673</v>
      </c>
      <c r="O51" s="14">
        <v>0.0063011</v>
      </c>
      <c r="P51" s="14">
        <v>0.0181031</v>
      </c>
      <c r="Q51" s="14">
        <v>0.0285571</v>
      </c>
      <c r="R51" s="14">
        <v>0.0170912</v>
      </c>
      <c r="S51" s="14">
        <v>0.0663927</v>
      </c>
      <c r="T51" s="14">
        <v>0.3121845</v>
      </c>
    </row>
    <row r="52" spans="1:20">
      <c r="A52" s="13">
        <v>4</v>
      </c>
      <c r="B52" s="13" t="s">
        <v>83</v>
      </c>
      <c r="C52" s="13">
        <v>2019</v>
      </c>
      <c r="D52" s="13">
        <v>0.0651834</v>
      </c>
      <c r="E52" s="13">
        <v>0.0291385</v>
      </c>
      <c r="F52" s="13">
        <v>0.1261344</v>
      </c>
      <c r="G52" s="13">
        <v>0.087833</v>
      </c>
      <c r="H52" s="13">
        <v>0.0108028</v>
      </c>
      <c r="I52" s="13">
        <v>0.0414571</v>
      </c>
      <c r="J52" s="14">
        <v>0.0096903</v>
      </c>
      <c r="K52" s="14">
        <v>0.0032953</v>
      </c>
      <c r="L52" s="14">
        <v>0.0027411</v>
      </c>
      <c r="M52" s="14">
        <v>0.0719117</v>
      </c>
      <c r="N52" s="14">
        <v>0.4153673</v>
      </c>
      <c r="O52" s="14">
        <v>0.0063011</v>
      </c>
      <c r="P52" s="14">
        <v>0.0181031</v>
      </c>
      <c r="Q52" s="14">
        <v>0.0285571</v>
      </c>
      <c r="R52" s="14">
        <v>0.0170912</v>
      </c>
      <c r="S52" s="14">
        <v>0.0663927</v>
      </c>
      <c r="T52" s="14">
        <v>0.3253187</v>
      </c>
    </row>
    <row r="53" spans="1:20">
      <c r="A53" s="13">
        <v>4</v>
      </c>
      <c r="B53" s="13" t="s">
        <v>83</v>
      </c>
      <c r="C53" s="13">
        <v>2020</v>
      </c>
      <c r="D53" s="13">
        <v>0.0651834</v>
      </c>
      <c r="E53" s="13">
        <v>0.0291385</v>
      </c>
      <c r="F53" s="13">
        <v>0.1261344</v>
      </c>
      <c r="G53" s="13">
        <v>0.087833</v>
      </c>
      <c r="H53" s="13">
        <v>0.0108028</v>
      </c>
      <c r="I53" s="13">
        <v>0.0414571</v>
      </c>
      <c r="J53" s="14">
        <v>0.0096903</v>
      </c>
      <c r="K53" s="14">
        <v>0.0032953</v>
      </c>
      <c r="L53" s="14">
        <v>0.0027411</v>
      </c>
      <c r="M53" s="14">
        <v>0.0719117</v>
      </c>
      <c r="N53" s="14">
        <v>0.4153673</v>
      </c>
      <c r="O53" s="14">
        <v>0.0063011</v>
      </c>
      <c r="P53" s="14">
        <v>0.0181031</v>
      </c>
      <c r="Q53" s="14">
        <v>0.0285571</v>
      </c>
      <c r="R53" s="14">
        <v>0.0170912</v>
      </c>
      <c r="S53" s="14">
        <v>0.0663927</v>
      </c>
      <c r="T53" s="14">
        <v>0.3446252</v>
      </c>
    </row>
    <row r="54" spans="1:20">
      <c r="A54" s="13">
        <v>4</v>
      </c>
      <c r="B54" s="13" t="s">
        <v>83</v>
      </c>
      <c r="C54" s="13">
        <v>2021</v>
      </c>
      <c r="D54" s="13">
        <v>0.0651834</v>
      </c>
      <c r="E54" s="13">
        <v>0.0291385</v>
      </c>
      <c r="F54" s="13">
        <v>0.1261344</v>
      </c>
      <c r="G54" s="13">
        <v>0.087833</v>
      </c>
      <c r="H54" s="13">
        <v>0.0108028</v>
      </c>
      <c r="I54" s="13">
        <v>0.0414571</v>
      </c>
      <c r="J54" s="14">
        <v>0.0096903</v>
      </c>
      <c r="K54" s="14">
        <v>0.0032953</v>
      </c>
      <c r="L54" s="14">
        <v>0.0027411</v>
      </c>
      <c r="M54" s="14">
        <v>0.0719117</v>
      </c>
      <c r="N54" s="14">
        <v>0.4153673</v>
      </c>
      <c r="O54" s="14">
        <v>0.0063011</v>
      </c>
      <c r="P54" s="14">
        <v>0.0181031</v>
      </c>
      <c r="Q54" s="14">
        <v>0.0285571</v>
      </c>
      <c r="R54" s="14">
        <v>0.0170912</v>
      </c>
      <c r="S54" s="14">
        <v>0.0663927</v>
      </c>
      <c r="T54" s="14">
        <v>0.354363</v>
      </c>
    </row>
    <row r="55" spans="1:20">
      <c r="A55" s="13">
        <v>4</v>
      </c>
      <c r="B55" s="13" t="s">
        <v>83</v>
      </c>
      <c r="C55" s="13">
        <v>2022</v>
      </c>
      <c r="D55" s="13">
        <v>0.0651834</v>
      </c>
      <c r="E55" s="13">
        <v>0.0291385</v>
      </c>
      <c r="F55" s="13">
        <v>0.1261344</v>
      </c>
      <c r="G55" s="13">
        <v>0.087833</v>
      </c>
      <c r="H55" s="13">
        <v>0.0108028</v>
      </c>
      <c r="I55" s="13">
        <v>0.0414571</v>
      </c>
      <c r="J55" s="14">
        <v>0.0096903</v>
      </c>
      <c r="K55" s="14">
        <v>0.0032953</v>
      </c>
      <c r="L55" s="14">
        <v>0.0027411</v>
      </c>
      <c r="M55" s="14">
        <v>0.0719117</v>
      </c>
      <c r="N55" s="14">
        <v>0.4153673</v>
      </c>
      <c r="O55" s="14">
        <v>0.0063011</v>
      </c>
      <c r="P55" s="14">
        <v>0.0181031</v>
      </c>
      <c r="Q55" s="14">
        <v>0.0285571</v>
      </c>
      <c r="R55" s="14">
        <v>0.0170912</v>
      </c>
      <c r="S55" s="14">
        <v>0.0663927</v>
      </c>
      <c r="T55" s="14">
        <v>0.3856378</v>
      </c>
    </row>
    <row r="56" spans="1:20">
      <c r="A56" s="13">
        <v>4</v>
      </c>
      <c r="B56" s="13" t="s">
        <v>83</v>
      </c>
      <c r="C56" s="13">
        <v>2023</v>
      </c>
      <c r="D56" s="13">
        <v>0.0651834</v>
      </c>
      <c r="E56" s="13">
        <v>0.0291385</v>
      </c>
      <c r="F56" s="13">
        <v>0.1261344</v>
      </c>
      <c r="G56" s="13">
        <v>0.087833</v>
      </c>
      <c r="H56" s="13">
        <v>0.0108028</v>
      </c>
      <c r="I56" s="13">
        <v>0.0414571</v>
      </c>
      <c r="J56" s="14">
        <v>0.0096903</v>
      </c>
      <c r="K56" s="14">
        <v>0.0032953</v>
      </c>
      <c r="L56" s="14">
        <v>0.0027411</v>
      </c>
      <c r="M56" s="14">
        <v>0.0719117</v>
      </c>
      <c r="N56" s="14">
        <v>0.4153673</v>
      </c>
      <c r="O56" s="14">
        <v>0.0063011</v>
      </c>
      <c r="P56" s="14">
        <v>0.0181031</v>
      </c>
      <c r="Q56" s="14">
        <v>0.0285571</v>
      </c>
      <c r="R56" s="14">
        <v>0.0170912</v>
      </c>
      <c r="S56" s="14">
        <v>0.0663927</v>
      </c>
      <c r="T56" s="14">
        <v>0.3936548</v>
      </c>
    </row>
    <row r="57" spans="1:20">
      <c r="A57" s="13">
        <v>4</v>
      </c>
      <c r="B57" s="13" t="s">
        <v>83</v>
      </c>
      <c r="C57" s="13">
        <v>2024</v>
      </c>
      <c r="D57" s="13">
        <v>0.0651834</v>
      </c>
      <c r="E57" s="13">
        <v>0.0291385</v>
      </c>
      <c r="F57" s="13">
        <v>0.1261344</v>
      </c>
      <c r="G57" s="13">
        <v>0.087833</v>
      </c>
      <c r="H57" s="13">
        <v>0.0108028</v>
      </c>
      <c r="I57" s="13">
        <v>0.0414571</v>
      </c>
      <c r="J57" s="14">
        <v>0.0096903</v>
      </c>
      <c r="K57" s="14">
        <v>0.0032953</v>
      </c>
      <c r="L57" s="14">
        <v>0.0027411</v>
      </c>
      <c r="M57" s="14">
        <v>0.0719117</v>
      </c>
      <c r="N57" s="14">
        <v>0.4153673</v>
      </c>
      <c r="O57" s="14">
        <v>0.0063011</v>
      </c>
      <c r="P57" s="14">
        <v>0.0181031</v>
      </c>
      <c r="Q57" s="14">
        <v>0.0285571</v>
      </c>
      <c r="R57" s="14">
        <v>0.0170912</v>
      </c>
      <c r="S57" s="14">
        <v>0.0663927</v>
      </c>
      <c r="T57" s="14">
        <v>0.4002234</v>
      </c>
    </row>
    <row r="58" spans="1:20">
      <c r="A58" s="13">
        <v>5</v>
      </c>
      <c r="B58" s="13" t="s">
        <v>84</v>
      </c>
      <c r="C58" s="13">
        <v>2011</v>
      </c>
      <c r="D58" s="13">
        <v>0.0651834</v>
      </c>
      <c r="E58" s="13">
        <v>0.0291385</v>
      </c>
      <c r="F58" s="13">
        <v>0.1261344</v>
      </c>
      <c r="G58" s="13">
        <v>0.087833</v>
      </c>
      <c r="H58" s="13">
        <v>0.0108028</v>
      </c>
      <c r="I58" s="13">
        <v>0.0414571</v>
      </c>
      <c r="J58" s="14">
        <v>0.0096903</v>
      </c>
      <c r="K58" s="14">
        <v>0.0032953</v>
      </c>
      <c r="L58" s="14">
        <v>0.0027411</v>
      </c>
      <c r="M58" s="14">
        <v>0.0719117</v>
      </c>
      <c r="N58" s="14">
        <v>0.4153673</v>
      </c>
      <c r="O58" s="14">
        <v>0.0063011</v>
      </c>
      <c r="P58" s="14">
        <v>0.0181031</v>
      </c>
      <c r="Q58" s="14">
        <v>0.0285571</v>
      </c>
      <c r="R58" s="14">
        <v>0.0170912</v>
      </c>
      <c r="S58" s="14">
        <v>0.0663927</v>
      </c>
      <c r="T58" s="14">
        <v>0.0632763</v>
      </c>
    </row>
    <row r="59" spans="1:20">
      <c r="A59" s="13">
        <v>5</v>
      </c>
      <c r="B59" s="13" t="s">
        <v>84</v>
      </c>
      <c r="C59" s="13">
        <v>2012</v>
      </c>
      <c r="D59" s="13">
        <v>0.0651834</v>
      </c>
      <c r="E59" s="13">
        <v>0.0291385</v>
      </c>
      <c r="F59" s="13">
        <v>0.1261344</v>
      </c>
      <c r="G59" s="13">
        <v>0.087833</v>
      </c>
      <c r="H59" s="13">
        <v>0.0108028</v>
      </c>
      <c r="I59" s="13">
        <v>0.0414571</v>
      </c>
      <c r="J59" s="14">
        <v>0.0096903</v>
      </c>
      <c r="K59" s="14">
        <v>0.0032953</v>
      </c>
      <c r="L59" s="14">
        <v>0.0027411</v>
      </c>
      <c r="M59" s="14">
        <v>0.0719117</v>
      </c>
      <c r="N59" s="14">
        <v>0.4153673</v>
      </c>
      <c r="O59" s="14">
        <v>0.0063011</v>
      </c>
      <c r="P59" s="14">
        <v>0.0181031</v>
      </c>
      <c r="Q59" s="14">
        <v>0.0285571</v>
      </c>
      <c r="R59" s="14">
        <v>0.0170912</v>
      </c>
      <c r="S59" s="14">
        <v>0.0663927</v>
      </c>
      <c r="T59" s="14">
        <v>0.0701083</v>
      </c>
    </row>
    <row r="60" spans="1:20">
      <c r="A60" s="13">
        <v>5</v>
      </c>
      <c r="B60" s="13" t="s">
        <v>84</v>
      </c>
      <c r="C60" s="13">
        <v>2013</v>
      </c>
      <c r="D60" s="13">
        <v>0.0651834</v>
      </c>
      <c r="E60" s="13">
        <v>0.0291385</v>
      </c>
      <c r="F60" s="13">
        <v>0.1261344</v>
      </c>
      <c r="G60" s="13">
        <v>0.087833</v>
      </c>
      <c r="H60" s="13">
        <v>0.0108028</v>
      </c>
      <c r="I60" s="13">
        <v>0.0414571</v>
      </c>
      <c r="J60" s="14">
        <v>0.0096903</v>
      </c>
      <c r="K60" s="14">
        <v>0.0032953</v>
      </c>
      <c r="L60" s="14">
        <v>0.0027411</v>
      </c>
      <c r="M60" s="14">
        <v>0.0719117</v>
      </c>
      <c r="N60" s="14">
        <v>0.4153673</v>
      </c>
      <c r="O60" s="14">
        <v>0.0063011</v>
      </c>
      <c r="P60" s="14">
        <v>0.0181031</v>
      </c>
      <c r="Q60" s="14">
        <v>0.0285571</v>
      </c>
      <c r="R60" s="14">
        <v>0.0170912</v>
      </c>
      <c r="S60" s="14">
        <v>0.0663927</v>
      </c>
      <c r="T60" s="14">
        <v>0.0728801</v>
      </c>
    </row>
    <row r="61" spans="1:20">
      <c r="A61" s="13">
        <v>5</v>
      </c>
      <c r="B61" s="13" t="s">
        <v>84</v>
      </c>
      <c r="C61" s="13">
        <v>2014</v>
      </c>
      <c r="D61" s="13">
        <v>0.0651834</v>
      </c>
      <c r="E61" s="13">
        <v>0.0291385</v>
      </c>
      <c r="F61" s="13">
        <v>0.1261344</v>
      </c>
      <c r="G61" s="13">
        <v>0.087833</v>
      </c>
      <c r="H61" s="13">
        <v>0.0108028</v>
      </c>
      <c r="I61" s="13">
        <v>0.0414571</v>
      </c>
      <c r="J61" s="14">
        <v>0.0096903</v>
      </c>
      <c r="K61" s="14">
        <v>0.0032953</v>
      </c>
      <c r="L61" s="14">
        <v>0.0027411</v>
      </c>
      <c r="M61" s="14">
        <v>0.0719117</v>
      </c>
      <c r="N61" s="14">
        <v>0.4153673</v>
      </c>
      <c r="O61" s="14">
        <v>0.0063011</v>
      </c>
      <c r="P61" s="14">
        <v>0.0181031</v>
      </c>
      <c r="Q61" s="14">
        <v>0.0285571</v>
      </c>
      <c r="R61" s="14">
        <v>0.0170912</v>
      </c>
      <c r="S61" s="14">
        <v>0.0663927</v>
      </c>
      <c r="T61" s="14">
        <v>0.0767162</v>
      </c>
    </row>
    <row r="62" spans="1:20">
      <c r="A62" s="13">
        <v>5</v>
      </c>
      <c r="B62" s="13" t="s">
        <v>84</v>
      </c>
      <c r="C62" s="13">
        <v>2015</v>
      </c>
      <c r="D62" s="13">
        <v>0.0651834</v>
      </c>
      <c r="E62" s="13">
        <v>0.0291385</v>
      </c>
      <c r="F62" s="13">
        <v>0.1261344</v>
      </c>
      <c r="G62" s="13">
        <v>0.087833</v>
      </c>
      <c r="H62" s="13">
        <v>0.0108028</v>
      </c>
      <c r="I62" s="13">
        <v>0.0414571</v>
      </c>
      <c r="J62" s="14">
        <v>0.0096903</v>
      </c>
      <c r="K62" s="14">
        <v>0.0032953</v>
      </c>
      <c r="L62" s="14">
        <v>0.0027411</v>
      </c>
      <c r="M62" s="14">
        <v>0.0719117</v>
      </c>
      <c r="N62" s="14">
        <v>0.4153673</v>
      </c>
      <c r="O62" s="14">
        <v>0.0063011</v>
      </c>
      <c r="P62" s="14">
        <v>0.0181031</v>
      </c>
      <c r="Q62" s="14">
        <v>0.0285571</v>
      </c>
      <c r="R62" s="14">
        <v>0.0170912</v>
      </c>
      <c r="S62" s="14">
        <v>0.0663927</v>
      </c>
      <c r="T62" s="14">
        <v>0.0784589</v>
      </c>
    </row>
    <row r="63" spans="1:20">
      <c r="A63" s="13">
        <v>5</v>
      </c>
      <c r="B63" s="13" t="s">
        <v>84</v>
      </c>
      <c r="C63" s="13">
        <v>2016</v>
      </c>
      <c r="D63" s="13">
        <v>0.0651834</v>
      </c>
      <c r="E63" s="13">
        <v>0.0291385</v>
      </c>
      <c r="F63" s="13">
        <v>0.1261344</v>
      </c>
      <c r="G63" s="13">
        <v>0.087833</v>
      </c>
      <c r="H63" s="13">
        <v>0.0108028</v>
      </c>
      <c r="I63" s="13">
        <v>0.0414571</v>
      </c>
      <c r="J63" s="14">
        <v>0.0096903</v>
      </c>
      <c r="K63" s="14">
        <v>0.0032953</v>
      </c>
      <c r="L63" s="14">
        <v>0.0027411</v>
      </c>
      <c r="M63" s="14">
        <v>0.0719117</v>
      </c>
      <c r="N63" s="14">
        <v>0.4153673</v>
      </c>
      <c r="O63" s="14">
        <v>0.0063011</v>
      </c>
      <c r="P63" s="14">
        <v>0.0181031</v>
      </c>
      <c r="Q63" s="14">
        <v>0.0285571</v>
      </c>
      <c r="R63" s="14">
        <v>0.0170912</v>
      </c>
      <c r="S63" s="14">
        <v>0.0663927</v>
      </c>
      <c r="T63" s="14">
        <v>0.0894357</v>
      </c>
    </row>
    <row r="64" spans="1:20">
      <c r="A64" s="13">
        <v>5</v>
      </c>
      <c r="B64" s="13" t="s">
        <v>84</v>
      </c>
      <c r="C64" s="13">
        <v>2017</v>
      </c>
      <c r="D64" s="13">
        <v>0.0651834</v>
      </c>
      <c r="E64" s="13">
        <v>0.0291385</v>
      </c>
      <c r="F64" s="13">
        <v>0.1261344</v>
      </c>
      <c r="G64" s="13">
        <v>0.087833</v>
      </c>
      <c r="H64" s="13">
        <v>0.0108028</v>
      </c>
      <c r="I64" s="13">
        <v>0.0414571</v>
      </c>
      <c r="J64" s="14">
        <v>0.0096903</v>
      </c>
      <c r="K64" s="14">
        <v>0.0032953</v>
      </c>
      <c r="L64" s="14">
        <v>0.0027411</v>
      </c>
      <c r="M64" s="14">
        <v>0.0719117</v>
      </c>
      <c r="N64" s="14">
        <v>0.4153673</v>
      </c>
      <c r="O64" s="14">
        <v>0.0063011</v>
      </c>
      <c r="P64" s="14">
        <v>0.0181031</v>
      </c>
      <c r="Q64" s="14">
        <v>0.0285571</v>
      </c>
      <c r="R64" s="14">
        <v>0.0170912</v>
      </c>
      <c r="S64" s="14">
        <v>0.0663927</v>
      </c>
      <c r="T64" s="14">
        <v>0.0965796</v>
      </c>
    </row>
    <row r="65" spans="1:20">
      <c r="A65" s="13">
        <v>5</v>
      </c>
      <c r="B65" s="13" t="s">
        <v>84</v>
      </c>
      <c r="C65" s="13">
        <v>2018</v>
      </c>
      <c r="D65" s="13">
        <v>0.0651834</v>
      </c>
      <c r="E65" s="13">
        <v>0.0291385</v>
      </c>
      <c r="F65" s="13">
        <v>0.1261344</v>
      </c>
      <c r="G65" s="13">
        <v>0.087833</v>
      </c>
      <c r="H65" s="13">
        <v>0.0108028</v>
      </c>
      <c r="I65" s="13">
        <v>0.0414571</v>
      </c>
      <c r="J65" s="14">
        <v>0.0096903</v>
      </c>
      <c r="K65" s="14">
        <v>0.0032953</v>
      </c>
      <c r="L65" s="14">
        <v>0.0027411</v>
      </c>
      <c r="M65" s="14">
        <v>0.0719117</v>
      </c>
      <c r="N65" s="14">
        <v>0.4153673</v>
      </c>
      <c r="O65" s="14">
        <v>0.0063011</v>
      </c>
      <c r="P65" s="14">
        <v>0.0181031</v>
      </c>
      <c r="Q65" s="14">
        <v>0.0285571</v>
      </c>
      <c r="R65" s="14">
        <v>0.0170912</v>
      </c>
      <c r="S65" s="14">
        <v>0.0663927</v>
      </c>
      <c r="T65" s="14">
        <v>0.104903</v>
      </c>
    </row>
    <row r="66" spans="1:20">
      <c r="A66" s="13">
        <v>5</v>
      </c>
      <c r="B66" s="13" t="s">
        <v>84</v>
      </c>
      <c r="C66" s="13">
        <v>2019</v>
      </c>
      <c r="D66" s="13">
        <v>0.0651834</v>
      </c>
      <c r="E66" s="13">
        <v>0.0291385</v>
      </c>
      <c r="F66" s="13">
        <v>0.1261344</v>
      </c>
      <c r="G66" s="13">
        <v>0.087833</v>
      </c>
      <c r="H66" s="13">
        <v>0.0108028</v>
      </c>
      <c r="I66" s="13">
        <v>0.0414571</v>
      </c>
      <c r="J66" s="14">
        <v>0.0096903</v>
      </c>
      <c r="K66" s="14">
        <v>0.0032953</v>
      </c>
      <c r="L66" s="14">
        <v>0.0027411</v>
      </c>
      <c r="M66" s="14">
        <v>0.0719117</v>
      </c>
      <c r="N66" s="14">
        <v>0.4153673</v>
      </c>
      <c r="O66" s="14">
        <v>0.0063011</v>
      </c>
      <c r="P66" s="14">
        <v>0.0181031</v>
      </c>
      <c r="Q66" s="14">
        <v>0.0285571</v>
      </c>
      <c r="R66" s="14">
        <v>0.0170912</v>
      </c>
      <c r="S66" s="14">
        <v>0.0663927</v>
      </c>
      <c r="T66" s="14">
        <v>0.1141248</v>
      </c>
    </row>
    <row r="67" spans="1:20">
      <c r="A67" s="13">
        <v>5</v>
      </c>
      <c r="B67" s="13" t="s">
        <v>84</v>
      </c>
      <c r="C67" s="13">
        <v>2020</v>
      </c>
      <c r="D67" s="13">
        <v>0.0651834</v>
      </c>
      <c r="E67" s="13">
        <v>0.0291385</v>
      </c>
      <c r="F67" s="13">
        <v>0.1261344</v>
      </c>
      <c r="G67" s="13">
        <v>0.087833</v>
      </c>
      <c r="H67" s="13">
        <v>0.0108028</v>
      </c>
      <c r="I67" s="13">
        <v>0.0414571</v>
      </c>
      <c r="J67" s="14">
        <v>0.0096903</v>
      </c>
      <c r="K67" s="14">
        <v>0.0032953</v>
      </c>
      <c r="L67" s="14">
        <v>0.0027411</v>
      </c>
      <c r="M67" s="14">
        <v>0.0719117</v>
      </c>
      <c r="N67" s="14">
        <v>0.4153673</v>
      </c>
      <c r="O67" s="14">
        <v>0.0063011</v>
      </c>
      <c r="P67" s="14">
        <v>0.0181031</v>
      </c>
      <c r="Q67" s="14">
        <v>0.0285571</v>
      </c>
      <c r="R67" s="14">
        <v>0.0170912</v>
      </c>
      <c r="S67" s="14">
        <v>0.0663927</v>
      </c>
      <c r="T67" s="14">
        <v>0.1221413</v>
      </c>
    </row>
    <row r="68" spans="1:20">
      <c r="A68" s="13">
        <v>5</v>
      </c>
      <c r="B68" s="13" t="s">
        <v>84</v>
      </c>
      <c r="C68" s="13">
        <v>2021</v>
      </c>
      <c r="D68" s="13">
        <v>0.0651834</v>
      </c>
      <c r="E68" s="13">
        <v>0.0291385</v>
      </c>
      <c r="F68" s="13">
        <v>0.1261344</v>
      </c>
      <c r="G68" s="13">
        <v>0.087833</v>
      </c>
      <c r="H68" s="13">
        <v>0.0108028</v>
      </c>
      <c r="I68" s="13">
        <v>0.0414571</v>
      </c>
      <c r="J68" s="14">
        <v>0.0096903</v>
      </c>
      <c r="K68" s="14">
        <v>0.0032953</v>
      </c>
      <c r="L68" s="14">
        <v>0.0027411</v>
      </c>
      <c r="M68" s="14">
        <v>0.0719117</v>
      </c>
      <c r="N68" s="14">
        <v>0.4153673</v>
      </c>
      <c r="O68" s="14">
        <v>0.0063011</v>
      </c>
      <c r="P68" s="14">
        <v>0.0181031</v>
      </c>
      <c r="Q68" s="14">
        <v>0.0285571</v>
      </c>
      <c r="R68" s="14">
        <v>0.0170912</v>
      </c>
      <c r="S68" s="14">
        <v>0.0663927</v>
      </c>
      <c r="T68" s="14">
        <v>0.1133694</v>
      </c>
    </row>
    <row r="69" spans="1:20">
      <c r="A69" s="13">
        <v>5</v>
      </c>
      <c r="B69" s="13" t="s">
        <v>84</v>
      </c>
      <c r="C69" s="13">
        <v>2022</v>
      </c>
      <c r="D69" s="13">
        <v>0.0651834</v>
      </c>
      <c r="E69" s="13">
        <v>0.0291385</v>
      </c>
      <c r="F69" s="13">
        <v>0.1261344</v>
      </c>
      <c r="G69" s="13">
        <v>0.087833</v>
      </c>
      <c r="H69" s="13">
        <v>0.0108028</v>
      </c>
      <c r="I69" s="13">
        <v>0.0414571</v>
      </c>
      <c r="J69" s="14">
        <v>0.0096903</v>
      </c>
      <c r="K69" s="14">
        <v>0.0032953</v>
      </c>
      <c r="L69" s="14">
        <v>0.0027411</v>
      </c>
      <c r="M69" s="14">
        <v>0.0719117</v>
      </c>
      <c r="N69" s="14">
        <v>0.4153673</v>
      </c>
      <c r="O69" s="14">
        <v>0.0063011</v>
      </c>
      <c r="P69" s="14">
        <v>0.0181031</v>
      </c>
      <c r="Q69" s="14">
        <v>0.0285571</v>
      </c>
      <c r="R69" s="14">
        <v>0.0170912</v>
      </c>
      <c r="S69" s="14">
        <v>0.0663927</v>
      </c>
      <c r="T69" s="14">
        <v>0.1126799</v>
      </c>
    </row>
    <row r="70" spans="1:20">
      <c r="A70" s="13">
        <v>5</v>
      </c>
      <c r="B70" s="13" t="s">
        <v>84</v>
      </c>
      <c r="C70" s="13">
        <v>2023</v>
      </c>
      <c r="D70" s="13">
        <v>0.0651834</v>
      </c>
      <c r="E70" s="13">
        <v>0.0291385</v>
      </c>
      <c r="F70" s="13">
        <v>0.1261344</v>
      </c>
      <c r="G70" s="13">
        <v>0.087833</v>
      </c>
      <c r="H70" s="13">
        <v>0.0108028</v>
      </c>
      <c r="I70" s="13">
        <v>0.0414571</v>
      </c>
      <c r="J70" s="14">
        <v>0.0096903</v>
      </c>
      <c r="K70" s="14">
        <v>0.0032953</v>
      </c>
      <c r="L70" s="14">
        <v>0.0027411</v>
      </c>
      <c r="M70" s="14">
        <v>0.0719117</v>
      </c>
      <c r="N70" s="14">
        <v>0.4153673</v>
      </c>
      <c r="O70" s="14">
        <v>0.0063011</v>
      </c>
      <c r="P70" s="14">
        <v>0.0181031</v>
      </c>
      <c r="Q70" s="14">
        <v>0.0285571</v>
      </c>
      <c r="R70" s="14">
        <v>0.0170912</v>
      </c>
      <c r="S70" s="14">
        <v>0.0663927</v>
      </c>
      <c r="T70" s="14">
        <v>0.1205798</v>
      </c>
    </row>
    <row r="71" spans="1:20">
      <c r="A71" s="13">
        <v>5</v>
      </c>
      <c r="B71" s="13" t="s">
        <v>84</v>
      </c>
      <c r="C71" s="13">
        <v>2024</v>
      </c>
      <c r="D71" s="13">
        <v>0.0651834</v>
      </c>
      <c r="E71" s="13">
        <v>0.0291385</v>
      </c>
      <c r="F71" s="13">
        <v>0.1261344</v>
      </c>
      <c r="G71" s="13">
        <v>0.087833</v>
      </c>
      <c r="H71" s="13">
        <v>0.0108028</v>
      </c>
      <c r="I71" s="13">
        <v>0.0414571</v>
      </c>
      <c r="J71" s="14">
        <v>0.0096903</v>
      </c>
      <c r="K71" s="14">
        <v>0.0032953</v>
      </c>
      <c r="L71" s="14">
        <v>0.0027411</v>
      </c>
      <c r="M71" s="14">
        <v>0.0719117</v>
      </c>
      <c r="N71" s="14">
        <v>0.4153673</v>
      </c>
      <c r="O71" s="14">
        <v>0.0063011</v>
      </c>
      <c r="P71" s="14">
        <v>0.0181031</v>
      </c>
      <c r="Q71" s="14">
        <v>0.0285571</v>
      </c>
      <c r="R71" s="14">
        <v>0.0170912</v>
      </c>
      <c r="S71" s="14">
        <v>0.0663927</v>
      </c>
      <c r="T71" s="14">
        <v>0.1333394</v>
      </c>
    </row>
    <row r="72" spans="1:20">
      <c r="A72" s="13">
        <v>6</v>
      </c>
      <c r="B72" s="13" t="s">
        <v>85</v>
      </c>
      <c r="C72" s="13">
        <v>2011</v>
      </c>
      <c r="D72" s="13">
        <v>0.0651834</v>
      </c>
      <c r="E72" s="13">
        <v>0.0291385</v>
      </c>
      <c r="F72" s="13">
        <v>0.1261344</v>
      </c>
      <c r="G72" s="13">
        <v>0.087833</v>
      </c>
      <c r="H72" s="13">
        <v>0.0108028</v>
      </c>
      <c r="I72" s="13">
        <v>0.0414571</v>
      </c>
      <c r="J72" s="14">
        <v>0.0096903</v>
      </c>
      <c r="K72" s="14">
        <v>0.0032953</v>
      </c>
      <c r="L72" s="14">
        <v>0.0027411</v>
      </c>
      <c r="M72" s="14">
        <v>0.0719117</v>
      </c>
      <c r="N72" s="14">
        <v>0.4153673</v>
      </c>
      <c r="O72" s="14">
        <v>0.0063011</v>
      </c>
      <c r="P72" s="14">
        <v>0.0181031</v>
      </c>
      <c r="Q72" s="14">
        <v>0.0285571</v>
      </c>
      <c r="R72" s="14">
        <v>0.0170912</v>
      </c>
      <c r="S72" s="14">
        <v>0.0663927</v>
      </c>
      <c r="T72" s="14">
        <v>0.0520215</v>
      </c>
    </row>
    <row r="73" spans="1:20">
      <c r="A73" s="13">
        <v>6</v>
      </c>
      <c r="B73" s="13" t="s">
        <v>85</v>
      </c>
      <c r="C73" s="13">
        <v>2012</v>
      </c>
      <c r="D73" s="13">
        <v>0.0651834</v>
      </c>
      <c r="E73" s="13">
        <v>0.0291385</v>
      </c>
      <c r="F73" s="13">
        <v>0.1261344</v>
      </c>
      <c r="G73" s="13">
        <v>0.087833</v>
      </c>
      <c r="H73" s="13">
        <v>0.0108028</v>
      </c>
      <c r="I73" s="13">
        <v>0.0414571</v>
      </c>
      <c r="J73" s="14">
        <v>0.0096903</v>
      </c>
      <c r="K73" s="14">
        <v>0.0032953</v>
      </c>
      <c r="L73" s="14">
        <v>0.0027411</v>
      </c>
      <c r="M73" s="14">
        <v>0.0719117</v>
      </c>
      <c r="N73" s="14">
        <v>0.4153673</v>
      </c>
      <c r="O73" s="14">
        <v>0.0063011</v>
      </c>
      <c r="P73" s="14">
        <v>0.0181031</v>
      </c>
      <c r="Q73" s="14">
        <v>0.0285571</v>
      </c>
      <c r="R73" s="14">
        <v>0.0170912</v>
      </c>
      <c r="S73" s="14">
        <v>0.0663927</v>
      </c>
      <c r="T73" s="14">
        <v>0.062483</v>
      </c>
    </row>
    <row r="74" spans="1:20">
      <c r="A74" s="13">
        <v>6</v>
      </c>
      <c r="B74" s="13" t="s">
        <v>85</v>
      </c>
      <c r="C74" s="13">
        <v>2013</v>
      </c>
      <c r="D74" s="13">
        <v>0.0651834</v>
      </c>
      <c r="E74" s="13">
        <v>0.0291385</v>
      </c>
      <c r="F74" s="13">
        <v>0.1261344</v>
      </c>
      <c r="G74" s="13">
        <v>0.087833</v>
      </c>
      <c r="H74" s="13">
        <v>0.0108028</v>
      </c>
      <c r="I74" s="13">
        <v>0.0414571</v>
      </c>
      <c r="J74" s="14">
        <v>0.0096903</v>
      </c>
      <c r="K74" s="14">
        <v>0.0032953</v>
      </c>
      <c r="L74" s="14">
        <v>0.0027411</v>
      </c>
      <c r="M74" s="14">
        <v>0.0719117</v>
      </c>
      <c r="N74" s="14">
        <v>0.4153673</v>
      </c>
      <c r="O74" s="14">
        <v>0.0063011</v>
      </c>
      <c r="P74" s="14">
        <v>0.0181031</v>
      </c>
      <c r="Q74" s="14">
        <v>0.0285571</v>
      </c>
      <c r="R74" s="14">
        <v>0.0170912</v>
      </c>
      <c r="S74" s="14">
        <v>0.0663927</v>
      </c>
      <c r="T74" s="14">
        <v>0.0669829</v>
      </c>
    </row>
    <row r="75" spans="1:20">
      <c r="A75" s="13">
        <v>6</v>
      </c>
      <c r="B75" s="13" t="s">
        <v>85</v>
      </c>
      <c r="C75" s="13">
        <v>2014</v>
      </c>
      <c r="D75" s="13">
        <v>0.0651834</v>
      </c>
      <c r="E75" s="13">
        <v>0.0291385</v>
      </c>
      <c r="F75" s="13">
        <v>0.1261344</v>
      </c>
      <c r="G75" s="13">
        <v>0.087833</v>
      </c>
      <c r="H75" s="13">
        <v>0.0108028</v>
      </c>
      <c r="I75" s="13">
        <v>0.0414571</v>
      </c>
      <c r="J75" s="14">
        <v>0.0096903</v>
      </c>
      <c r="K75" s="14">
        <v>0.0032953</v>
      </c>
      <c r="L75" s="14">
        <v>0.0027411</v>
      </c>
      <c r="M75" s="14">
        <v>0.0719117</v>
      </c>
      <c r="N75" s="14">
        <v>0.4153673</v>
      </c>
      <c r="O75" s="14">
        <v>0.0063011</v>
      </c>
      <c r="P75" s="14">
        <v>0.0181031</v>
      </c>
      <c r="Q75" s="14">
        <v>0.0285571</v>
      </c>
      <c r="R75" s="14">
        <v>0.0170912</v>
      </c>
      <c r="S75" s="14">
        <v>0.0663927</v>
      </c>
      <c r="T75" s="14">
        <v>0.0733132</v>
      </c>
    </row>
    <row r="76" spans="1:20">
      <c r="A76" s="13">
        <v>6</v>
      </c>
      <c r="B76" s="13" t="s">
        <v>85</v>
      </c>
      <c r="C76" s="13">
        <v>2015</v>
      </c>
      <c r="D76" s="13">
        <v>0.0651834</v>
      </c>
      <c r="E76" s="13">
        <v>0.0291385</v>
      </c>
      <c r="F76" s="13">
        <v>0.1261344</v>
      </c>
      <c r="G76" s="13">
        <v>0.087833</v>
      </c>
      <c r="H76" s="13">
        <v>0.0108028</v>
      </c>
      <c r="I76" s="13">
        <v>0.0414571</v>
      </c>
      <c r="J76" s="14">
        <v>0.0096903</v>
      </c>
      <c r="K76" s="14">
        <v>0.0032953</v>
      </c>
      <c r="L76" s="14">
        <v>0.0027411</v>
      </c>
      <c r="M76" s="14">
        <v>0.0719117</v>
      </c>
      <c r="N76" s="14">
        <v>0.4153673</v>
      </c>
      <c r="O76" s="14">
        <v>0.0063011</v>
      </c>
      <c r="P76" s="14">
        <v>0.0181031</v>
      </c>
      <c r="Q76" s="14">
        <v>0.0285571</v>
      </c>
      <c r="R76" s="14">
        <v>0.0170912</v>
      </c>
      <c r="S76" s="14">
        <v>0.0663927</v>
      </c>
      <c r="T76" s="14">
        <v>0.0784191</v>
      </c>
    </row>
    <row r="77" spans="1:20">
      <c r="A77" s="13">
        <v>6</v>
      </c>
      <c r="B77" s="13" t="s">
        <v>85</v>
      </c>
      <c r="C77" s="13">
        <v>2016</v>
      </c>
      <c r="D77" s="13">
        <v>0.0651834</v>
      </c>
      <c r="E77" s="13">
        <v>0.0291385</v>
      </c>
      <c r="F77" s="13">
        <v>0.1261344</v>
      </c>
      <c r="G77" s="13">
        <v>0.087833</v>
      </c>
      <c r="H77" s="13">
        <v>0.0108028</v>
      </c>
      <c r="I77" s="13">
        <v>0.0414571</v>
      </c>
      <c r="J77" s="14">
        <v>0.0096903</v>
      </c>
      <c r="K77" s="14">
        <v>0.0032953</v>
      </c>
      <c r="L77" s="14">
        <v>0.0027411</v>
      </c>
      <c r="M77" s="14">
        <v>0.0719117</v>
      </c>
      <c r="N77" s="14">
        <v>0.4153673</v>
      </c>
      <c r="O77" s="14">
        <v>0.0063011</v>
      </c>
      <c r="P77" s="14">
        <v>0.0181031</v>
      </c>
      <c r="Q77" s="14">
        <v>0.0285571</v>
      </c>
      <c r="R77" s="14">
        <v>0.0170912</v>
      </c>
      <c r="S77" s="14">
        <v>0.0663927</v>
      </c>
      <c r="T77" s="14">
        <v>0.0822824</v>
      </c>
    </row>
    <row r="78" spans="1:20">
      <c r="A78" s="13">
        <v>6</v>
      </c>
      <c r="B78" s="13" t="s">
        <v>85</v>
      </c>
      <c r="C78" s="13">
        <v>2017</v>
      </c>
      <c r="D78" s="13">
        <v>0.0651834</v>
      </c>
      <c r="E78" s="13">
        <v>0.0291385</v>
      </c>
      <c r="F78" s="13">
        <v>0.1261344</v>
      </c>
      <c r="G78" s="13">
        <v>0.087833</v>
      </c>
      <c r="H78" s="13">
        <v>0.0108028</v>
      </c>
      <c r="I78" s="13">
        <v>0.0414571</v>
      </c>
      <c r="J78" s="14">
        <v>0.0096903</v>
      </c>
      <c r="K78" s="14">
        <v>0.0032953</v>
      </c>
      <c r="L78" s="14">
        <v>0.0027411</v>
      </c>
      <c r="M78" s="14">
        <v>0.0719117</v>
      </c>
      <c r="N78" s="14">
        <v>0.4153673</v>
      </c>
      <c r="O78" s="14">
        <v>0.0063011</v>
      </c>
      <c r="P78" s="14">
        <v>0.0181031</v>
      </c>
      <c r="Q78" s="14">
        <v>0.0285571</v>
      </c>
      <c r="R78" s="14">
        <v>0.0170912</v>
      </c>
      <c r="S78" s="14">
        <v>0.0663927</v>
      </c>
      <c r="T78" s="14">
        <v>0.089072</v>
      </c>
    </row>
    <row r="79" spans="1:20">
      <c r="A79" s="13">
        <v>6</v>
      </c>
      <c r="B79" s="13" t="s">
        <v>85</v>
      </c>
      <c r="C79" s="13">
        <v>2018</v>
      </c>
      <c r="D79" s="13">
        <v>0.0651834</v>
      </c>
      <c r="E79" s="13">
        <v>0.0291385</v>
      </c>
      <c r="F79" s="13">
        <v>0.1261344</v>
      </c>
      <c r="G79" s="13">
        <v>0.087833</v>
      </c>
      <c r="H79" s="13">
        <v>0.0108028</v>
      </c>
      <c r="I79" s="13">
        <v>0.0414571</v>
      </c>
      <c r="J79" s="14">
        <v>0.0096903</v>
      </c>
      <c r="K79" s="14">
        <v>0.0032953</v>
      </c>
      <c r="L79" s="14">
        <v>0.0027411</v>
      </c>
      <c r="M79" s="14">
        <v>0.0719117</v>
      </c>
      <c r="N79" s="14">
        <v>0.4153673</v>
      </c>
      <c r="O79" s="14">
        <v>0.0063011</v>
      </c>
      <c r="P79" s="14">
        <v>0.0181031</v>
      </c>
      <c r="Q79" s="14">
        <v>0.0285571</v>
      </c>
      <c r="R79" s="14">
        <v>0.0170912</v>
      </c>
      <c r="S79" s="14">
        <v>0.0663927</v>
      </c>
      <c r="T79" s="14">
        <v>0.1033584</v>
      </c>
    </row>
    <row r="80" spans="1:20">
      <c r="A80" s="13">
        <v>6</v>
      </c>
      <c r="B80" s="13" t="s">
        <v>85</v>
      </c>
      <c r="C80" s="13">
        <v>2019</v>
      </c>
      <c r="D80" s="13">
        <v>0.0651834</v>
      </c>
      <c r="E80" s="13">
        <v>0.0291385</v>
      </c>
      <c r="F80" s="13">
        <v>0.1261344</v>
      </c>
      <c r="G80" s="13">
        <v>0.087833</v>
      </c>
      <c r="H80" s="13">
        <v>0.0108028</v>
      </c>
      <c r="I80" s="13">
        <v>0.0414571</v>
      </c>
      <c r="J80" s="14">
        <v>0.0096903</v>
      </c>
      <c r="K80" s="14">
        <v>0.0032953</v>
      </c>
      <c r="L80" s="14">
        <v>0.0027411</v>
      </c>
      <c r="M80" s="14">
        <v>0.0719117</v>
      </c>
      <c r="N80" s="14">
        <v>0.4153673</v>
      </c>
      <c r="O80" s="14">
        <v>0.0063011</v>
      </c>
      <c r="P80" s="14">
        <v>0.0181031</v>
      </c>
      <c r="Q80" s="14">
        <v>0.0285571</v>
      </c>
      <c r="R80" s="14">
        <v>0.0170912</v>
      </c>
      <c r="S80" s="14">
        <v>0.0663927</v>
      </c>
      <c r="T80" s="14">
        <v>0.1063649</v>
      </c>
    </row>
    <row r="81" spans="1:20">
      <c r="A81" s="13">
        <v>6</v>
      </c>
      <c r="B81" s="13" t="s">
        <v>85</v>
      </c>
      <c r="C81" s="13">
        <v>2020</v>
      </c>
      <c r="D81" s="13">
        <v>0.0651834</v>
      </c>
      <c r="E81" s="13">
        <v>0.0291385</v>
      </c>
      <c r="F81" s="13">
        <v>0.1261344</v>
      </c>
      <c r="G81" s="13">
        <v>0.087833</v>
      </c>
      <c r="H81" s="13">
        <v>0.0108028</v>
      </c>
      <c r="I81" s="13">
        <v>0.0414571</v>
      </c>
      <c r="J81" s="14">
        <v>0.0096903</v>
      </c>
      <c r="K81" s="14">
        <v>0.0032953</v>
      </c>
      <c r="L81" s="14">
        <v>0.0027411</v>
      </c>
      <c r="M81" s="14">
        <v>0.0719117</v>
      </c>
      <c r="N81" s="14">
        <v>0.4153673</v>
      </c>
      <c r="O81" s="14">
        <v>0.0063011</v>
      </c>
      <c r="P81" s="14">
        <v>0.0181031</v>
      </c>
      <c r="Q81" s="14">
        <v>0.0285571</v>
      </c>
      <c r="R81" s="14">
        <v>0.0170912</v>
      </c>
      <c r="S81" s="14">
        <v>0.0663927</v>
      </c>
      <c r="T81" s="14">
        <v>0.1150058</v>
      </c>
    </row>
    <row r="82" spans="1:20">
      <c r="A82" s="13">
        <v>6</v>
      </c>
      <c r="B82" s="13" t="s">
        <v>85</v>
      </c>
      <c r="C82" s="13">
        <v>2021</v>
      </c>
      <c r="D82" s="13">
        <v>0.0651834</v>
      </c>
      <c r="E82" s="13">
        <v>0.0291385</v>
      </c>
      <c r="F82" s="13">
        <v>0.1261344</v>
      </c>
      <c r="G82" s="13">
        <v>0.087833</v>
      </c>
      <c r="H82" s="13">
        <v>0.0108028</v>
      </c>
      <c r="I82" s="13">
        <v>0.0414571</v>
      </c>
      <c r="J82" s="14">
        <v>0.0096903</v>
      </c>
      <c r="K82" s="14">
        <v>0.0032953</v>
      </c>
      <c r="L82" s="14">
        <v>0.0027411</v>
      </c>
      <c r="M82" s="14">
        <v>0.0719117</v>
      </c>
      <c r="N82" s="14">
        <v>0.4153673</v>
      </c>
      <c r="O82" s="14">
        <v>0.0063011</v>
      </c>
      <c r="P82" s="14">
        <v>0.0181031</v>
      </c>
      <c r="Q82" s="14">
        <v>0.0285571</v>
      </c>
      <c r="R82" s="14">
        <v>0.0170912</v>
      </c>
      <c r="S82" s="14">
        <v>0.0663927</v>
      </c>
      <c r="T82" s="14">
        <v>0.1267262</v>
      </c>
    </row>
    <row r="83" spans="1:20">
      <c r="A83" s="13">
        <v>6</v>
      </c>
      <c r="B83" s="13" t="s">
        <v>85</v>
      </c>
      <c r="C83" s="13">
        <v>2022</v>
      </c>
      <c r="D83" s="13">
        <v>0.0651834</v>
      </c>
      <c r="E83" s="13">
        <v>0.0291385</v>
      </c>
      <c r="F83" s="13">
        <v>0.1261344</v>
      </c>
      <c r="G83" s="13">
        <v>0.087833</v>
      </c>
      <c r="H83" s="13">
        <v>0.0108028</v>
      </c>
      <c r="I83" s="13">
        <v>0.0414571</v>
      </c>
      <c r="J83" s="14">
        <v>0.0096903</v>
      </c>
      <c r="K83" s="14">
        <v>0.0032953</v>
      </c>
      <c r="L83" s="14">
        <v>0.0027411</v>
      </c>
      <c r="M83" s="14">
        <v>0.0719117</v>
      </c>
      <c r="N83" s="14">
        <v>0.4153673</v>
      </c>
      <c r="O83" s="14">
        <v>0.0063011</v>
      </c>
      <c r="P83" s="14">
        <v>0.0181031</v>
      </c>
      <c r="Q83" s="14">
        <v>0.0285571</v>
      </c>
      <c r="R83" s="14">
        <v>0.0170912</v>
      </c>
      <c r="S83" s="14">
        <v>0.0663927</v>
      </c>
      <c r="T83" s="14">
        <v>0.1296758</v>
      </c>
    </row>
    <row r="84" spans="1:20">
      <c r="A84" s="13">
        <v>6</v>
      </c>
      <c r="B84" s="13" t="s">
        <v>85</v>
      </c>
      <c r="C84" s="13">
        <v>2023</v>
      </c>
      <c r="D84" s="13">
        <v>0.0651834</v>
      </c>
      <c r="E84" s="13">
        <v>0.0291385</v>
      </c>
      <c r="F84" s="13">
        <v>0.1261344</v>
      </c>
      <c r="G84" s="13">
        <v>0.087833</v>
      </c>
      <c r="H84" s="13">
        <v>0.0108028</v>
      </c>
      <c r="I84" s="13">
        <v>0.0414571</v>
      </c>
      <c r="J84" s="14">
        <v>0.0096903</v>
      </c>
      <c r="K84" s="14">
        <v>0.0032953</v>
      </c>
      <c r="L84" s="14">
        <v>0.0027411</v>
      </c>
      <c r="M84" s="14">
        <v>0.0719117</v>
      </c>
      <c r="N84" s="14">
        <v>0.4153673</v>
      </c>
      <c r="O84" s="14">
        <v>0.0063011</v>
      </c>
      <c r="P84" s="14">
        <v>0.0181031</v>
      </c>
      <c r="Q84" s="14">
        <v>0.0285571</v>
      </c>
      <c r="R84" s="14">
        <v>0.0170912</v>
      </c>
      <c r="S84" s="14">
        <v>0.0663927</v>
      </c>
      <c r="T84" s="14">
        <v>0.1354081</v>
      </c>
    </row>
    <row r="85" spans="1:20">
      <c r="A85" s="13">
        <v>6</v>
      </c>
      <c r="B85" s="13" t="s">
        <v>85</v>
      </c>
      <c r="C85" s="13">
        <v>2024</v>
      </c>
      <c r="D85" s="13">
        <v>0.0651834</v>
      </c>
      <c r="E85" s="13">
        <v>0.0291385</v>
      </c>
      <c r="F85" s="13">
        <v>0.1261344</v>
      </c>
      <c r="G85" s="13">
        <v>0.087833</v>
      </c>
      <c r="H85" s="13">
        <v>0.0108028</v>
      </c>
      <c r="I85" s="13">
        <v>0.0414571</v>
      </c>
      <c r="J85" s="14">
        <v>0.0096903</v>
      </c>
      <c r="K85" s="14">
        <v>0.0032953</v>
      </c>
      <c r="L85" s="14">
        <v>0.0027411</v>
      </c>
      <c r="M85" s="14">
        <v>0.0719117</v>
      </c>
      <c r="N85" s="14">
        <v>0.4153673</v>
      </c>
      <c r="O85" s="14">
        <v>0.0063011</v>
      </c>
      <c r="P85" s="14">
        <v>0.0181031</v>
      </c>
      <c r="Q85" s="14">
        <v>0.0285571</v>
      </c>
      <c r="R85" s="14">
        <v>0.0170912</v>
      </c>
      <c r="S85" s="14">
        <v>0.0663927</v>
      </c>
      <c r="T85" s="14">
        <v>0.1458733</v>
      </c>
    </row>
    <row r="86" spans="1:20">
      <c r="A86" s="13">
        <v>7</v>
      </c>
      <c r="B86" s="13" t="s">
        <v>86</v>
      </c>
      <c r="C86" s="13">
        <v>2011</v>
      </c>
      <c r="D86" s="13">
        <v>0.0651834</v>
      </c>
      <c r="E86" s="13">
        <v>0.0291385</v>
      </c>
      <c r="F86" s="13">
        <v>0.1261344</v>
      </c>
      <c r="G86" s="13">
        <v>0.087833</v>
      </c>
      <c r="H86" s="13">
        <v>0.0108028</v>
      </c>
      <c r="I86" s="13">
        <v>0.0414571</v>
      </c>
      <c r="J86" s="14">
        <v>0.0096903</v>
      </c>
      <c r="K86" s="14">
        <v>0.0032953</v>
      </c>
      <c r="L86" s="14">
        <v>0.0027411</v>
      </c>
      <c r="M86" s="14">
        <v>0.0719117</v>
      </c>
      <c r="N86" s="14">
        <v>0.4153673</v>
      </c>
      <c r="O86" s="14">
        <v>0.0063011</v>
      </c>
      <c r="P86" s="14">
        <v>0.0181031</v>
      </c>
      <c r="Q86" s="14">
        <v>0.0285571</v>
      </c>
      <c r="R86" s="14">
        <v>0.0170912</v>
      </c>
      <c r="S86" s="14">
        <v>0.0663927</v>
      </c>
      <c r="T86" s="14">
        <v>0.1561567</v>
      </c>
    </row>
    <row r="87" spans="1:20">
      <c r="A87" s="13">
        <v>7</v>
      </c>
      <c r="B87" s="13" t="s">
        <v>86</v>
      </c>
      <c r="C87" s="13">
        <v>2012</v>
      </c>
      <c r="D87" s="13">
        <v>0.0651834</v>
      </c>
      <c r="E87" s="13">
        <v>0.0291385</v>
      </c>
      <c r="F87" s="13">
        <v>0.1261344</v>
      </c>
      <c r="G87" s="13">
        <v>0.087833</v>
      </c>
      <c r="H87" s="13">
        <v>0.0108028</v>
      </c>
      <c r="I87" s="13">
        <v>0.0414571</v>
      </c>
      <c r="J87" s="14">
        <v>0.0096903</v>
      </c>
      <c r="K87" s="14">
        <v>0.0032953</v>
      </c>
      <c r="L87" s="14">
        <v>0.0027411</v>
      </c>
      <c r="M87" s="14">
        <v>0.0719117</v>
      </c>
      <c r="N87" s="14">
        <v>0.4153673</v>
      </c>
      <c r="O87" s="14">
        <v>0.0063011</v>
      </c>
      <c r="P87" s="14">
        <v>0.0181031</v>
      </c>
      <c r="Q87" s="14">
        <v>0.0285571</v>
      </c>
      <c r="R87" s="14">
        <v>0.0170912</v>
      </c>
      <c r="S87" s="14">
        <v>0.0663927</v>
      </c>
      <c r="T87" s="14">
        <v>0.1753152</v>
      </c>
    </row>
    <row r="88" spans="1:20">
      <c r="A88" s="13">
        <v>7</v>
      </c>
      <c r="B88" s="13" t="s">
        <v>86</v>
      </c>
      <c r="C88" s="13">
        <v>2013</v>
      </c>
      <c r="D88" s="13">
        <v>0.0651834</v>
      </c>
      <c r="E88" s="13">
        <v>0.0291385</v>
      </c>
      <c r="F88" s="13">
        <v>0.1261344</v>
      </c>
      <c r="G88" s="13">
        <v>0.087833</v>
      </c>
      <c r="H88" s="13">
        <v>0.0108028</v>
      </c>
      <c r="I88" s="13">
        <v>0.0414571</v>
      </c>
      <c r="J88" s="14">
        <v>0.0096903</v>
      </c>
      <c r="K88" s="14">
        <v>0.0032953</v>
      </c>
      <c r="L88" s="14">
        <v>0.0027411</v>
      </c>
      <c r="M88" s="14">
        <v>0.0719117</v>
      </c>
      <c r="N88" s="14">
        <v>0.4153673</v>
      </c>
      <c r="O88" s="14">
        <v>0.0063011</v>
      </c>
      <c r="P88" s="14">
        <v>0.0181031</v>
      </c>
      <c r="Q88" s="14">
        <v>0.0285571</v>
      </c>
      <c r="R88" s="14">
        <v>0.0170912</v>
      </c>
      <c r="S88" s="14">
        <v>0.0663927</v>
      </c>
      <c r="T88" s="14">
        <v>0.1867235</v>
      </c>
    </row>
    <row r="89" spans="1:20">
      <c r="A89" s="13">
        <v>7</v>
      </c>
      <c r="B89" s="13" t="s">
        <v>86</v>
      </c>
      <c r="C89" s="13">
        <v>2014</v>
      </c>
      <c r="D89" s="13">
        <v>0.0651834</v>
      </c>
      <c r="E89" s="13">
        <v>0.0291385</v>
      </c>
      <c r="F89" s="13">
        <v>0.1261344</v>
      </c>
      <c r="G89" s="13">
        <v>0.087833</v>
      </c>
      <c r="H89" s="13">
        <v>0.0108028</v>
      </c>
      <c r="I89" s="13">
        <v>0.0414571</v>
      </c>
      <c r="J89" s="14">
        <v>0.0096903</v>
      </c>
      <c r="K89" s="14">
        <v>0.0032953</v>
      </c>
      <c r="L89" s="14">
        <v>0.0027411</v>
      </c>
      <c r="M89" s="14">
        <v>0.0719117</v>
      </c>
      <c r="N89" s="14">
        <v>0.4153673</v>
      </c>
      <c r="O89" s="14">
        <v>0.0063011</v>
      </c>
      <c r="P89" s="14">
        <v>0.0181031</v>
      </c>
      <c r="Q89" s="14">
        <v>0.0285571</v>
      </c>
      <c r="R89" s="14">
        <v>0.0170912</v>
      </c>
      <c r="S89" s="14">
        <v>0.0663927</v>
      </c>
      <c r="T89" s="14">
        <v>0.2004173</v>
      </c>
    </row>
    <row r="90" spans="1:20">
      <c r="A90" s="13">
        <v>7</v>
      </c>
      <c r="B90" s="13" t="s">
        <v>86</v>
      </c>
      <c r="C90" s="13">
        <v>2015</v>
      </c>
      <c r="D90" s="13">
        <v>0.0651834</v>
      </c>
      <c r="E90" s="13">
        <v>0.0291385</v>
      </c>
      <c r="F90" s="13">
        <v>0.1261344</v>
      </c>
      <c r="G90" s="13">
        <v>0.087833</v>
      </c>
      <c r="H90" s="13">
        <v>0.0108028</v>
      </c>
      <c r="I90" s="13">
        <v>0.0414571</v>
      </c>
      <c r="J90" s="14">
        <v>0.0096903</v>
      </c>
      <c r="K90" s="14">
        <v>0.0032953</v>
      </c>
      <c r="L90" s="14">
        <v>0.0027411</v>
      </c>
      <c r="M90" s="14">
        <v>0.0719117</v>
      </c>
      <c r="N90" s="14">
        <v>0.4153673</v>
      </c>
      <c r="O90" s="14">
        <v>0.0063011</v>
      </c>
      <c r="P90" s="14">
        <v>0.0181031</v>
      </c>
      <c r="Q90" s="14">
        <v>0.0285571</v>
      </c>
      <c r="R90" s="14">
        <v>0.0170912</v>
      </c>
      <c r="S90" s="14">
        <v>0.0663927</v>
      </c>
      <c r="T90" s="14">
        <v>0.2162483</v>
      </c>
    </row>
    <row r="91" spans="1:20">
      <c r="A91" s="13">
        <v>7</v>
      </c>
      <c r="B91" s="13" t="s">
        <v>86</v>
      </c>
      <c r="C91" s="13">
        <v>2016</v>
      </c>
      <c r="D91" s="13">
        <v>0.0651834</v>
      </c>
      <c r="E91" s="13">
        <v>0.0291385</v>
      </c>
      <c r="F91" s="13">
        <v>0.1261344</v>
      </c>
      <c r="G91" s="13">
        <v>0.087833</v>
      </c>
      <c r="H91" s="13">
        <v>0.0108028</v>
      </c>
      <c r="I91" s="13">
        <v>0.0414571</v>
      </c>
      <c r="J91" s="14">
        <v>0.0096903</v>
      </c>
      <c r="K91" s="14">
        <v>0.0032953</v>
      </c>
      <c r="L91" s="14">
        <v>0.0027411</v>
      </c>
      <c r="M91" s="14">
        <v>0.0719117</v>
      </c>
      <c r="N91" s="14">
        <v>0.4153673</v>
      </c>
      <c r="O91" s="14">
        <v>0.0063011</v>
      </c>
      <c r="P91" s="14">
        <v>0.0181031</v>
      </c>
      <c r="Q91" s="14">
        <v>0.0285571</v>
      </c>
      <c r="R91" s="14">
        <v>0.0170912</v>
      </c>
      <c r="S91" s="14">
        <v>0.0663927</v>
      </c>
      <c r="T91" s="14">
        <v>0.2143164</v>
      </c>
    </row>
    <row r="92" spans="1:20">
      <c r="A92" s="13">
        <v>7</v>
      </c>
      <c r="B92" s="13" t="s">
        <v>86</v>
      </c>
      <c r="C92" s="13">
        <v>2017</v>
      </c>
      <c r="D92" s="13">
        <v>0.0651834</v>
      </c>
      <c r="E92" s="13">
        <v>0.0291385</v>
      </c>
      <c r="F92" s="13">
        <v>0.1261344</v>
      </c>
      <c r="G92" s="13">
        <v>0.087833</v>
      </c>
      <c r="H92" s="13">
        <v>0.0108028</v>
      </c>
      <c r="I92" s="13">
        <v>0.0414571</v>
      </c>
      <c r="J92" s="14">
        <v>0.0096903</v>
      </c>
      <c r="K92" s="14">
        <v>0.0032953</v>
      </c>
      <c r="L92" s="14">
        <v>0.0027411</v>
      </c>
      <c r="M92" s="14">
        <v>0.0719117</v>
      </c>
      <c r="N92" s="14">
        <v>0.4153673</v>
      </c>
      <c r="O92" s="14">
        <v>0.0063011</v>
      </c>
      <c r="P92" s="14">
        <v>0.0181031</v>
      </c>
      <c r="Q92" s="14">
        <v>0.0285571</v>
      </c>
      <c r="R92" s="14">
        <v>0.0170912</v>
      </c>
      <c r="S92" s="14">
        <v>0.0663927</v>
      </c>
      <c r="T92" s="14">
        <v>0.200879</v>
      </c>
    </row>
    <row r="93" spans="1:20">
      <c r="A93" s="13">
        <v>7</v>
      </c>
      <c r="B93" s="13" t="s">
        <v>86</v>
      </c>
      <c r="C93" s="13">
        <v>2018</v>
      </c>
      <c r="D93" s="13">
        <v>0.0651834</v>
      </c>
      <c r="E93" s="13">
        <v>0.0291385</v>
      </c>
      <c r="F93" s="13">
        <v>0.1261344</v>
      </c>
      <c r="G93" s="13">
        <v>0.087833</v>
      </c>
      <c r="H93" s="13">
        <v>0.0108028</v>
      </c>
      <c r="I93" s="13">
        <v>0.0414571</v>
      </c>
      <c r="J93" s="14">
        <v>0.0096903</v>
      </c>
      <c r="K93" s="14">
        <v>0.0032953</v>
      </c>
      <c r="L93" s="14">
        <v>0.0027411</v>
      </c>
      <c r="M93" s="14">
        <v>0.0719117</v>
      </c>
      <c r="N93" s="14">
        <v>0.4153673</v>
      </c>
      <c r="O93" s="14">
        <v>0.0063011</v>
      </c>
      <c r="P93" s="14">
        <v>0.0181031</v>
      </c>
      <c r="Q93" s="14">
        <v>0.0285571</v>
      </c>
      <c r="R93" s="14">
        <v>0.0170912</v>
      </c>
      <c r="S93" s="14">
        <v>0.0663927</v>
      </c>
      <c r="T93" s="14">
        <v>0.216098</v>
      </c>
    </row>
    <row r="94" spans="1:20">
      <c r="A94" s="13">
        <v>7</v>
      </c>
      <c r="B94" s="13" t="s">
        <v>86</v>
      </c>
      <c r="C94" s="13">
        <v>2019</v>
      </c>
      <c r="D94" s="13">
        <v>0.0651834</v>
      </c>
      <c r="E94" s="13">
        <v>0.0291385</v>
      </c>
      <c r="F94" s="13">
        <v>0.1261344</v>
      </c>
      <c r="G94" s="13">
        <v>0.087833</v>
      </c>
      <c r="H94" s="13">
        <v>0.0108028</v>
      </c>
      <c r="I94" s="13">
        <v>0.0414571</v>
      </c>
      <c r="J94" s="14">
        <v>0.0096903</v>
      </c>
      <c r="K94" s="14">
        <v>0.0032953</v>
      </c>
      <c r="L94" s="14">
        <v>0.0027411</v>
      </c>
      <c r="M94" s="14">
        <v>0.0719117</v>
      </c>
      <c r="N94" s="14">
        <v>0.4153673</v>
      </c>
      <c r="O94" s="14">
        <v>0.0063011</v>
      </c>
      <c r="P94" s="14">
        <v>0.0181031</v>
      </c>
      <c r="Q94" s="14">
        <v>0.0285571</v>
      </c>
      <c r="R94" s="14">
        <v>0.0170912</v>
      </c>
      <c r="S94" s="14">
        <v>0.0663927</v>
      </c>
      <c r="T94" s="14">
        <v>0.21657</v>
      </c>
    </row>
    <row r="95" spans="1:20">
      <c r="A95" s="13">
        <v>7</v>
      </c>
      <c r="B95" s="13" t="s">
        <v>86</v>
      </c>
      <c r="C95" s="13">
        <v>2020</v>
      </c>
      <c r="D95" s="13">
        <v>0.0651834</v>
      </c>
      <c r="E95" s="13">
        <v>0.0291385</v>
      </c>
      <c r="F95" s="13">
        <v>0.1261344</v>
      </c>
      <c r="G95" s="13">
        <v>0.087833</v>
      </c>
      <c r="H95" s="13">
        <v>0.0108028</v>
      </c>
      <c r="I95" s="13">
        <v>0.0414571</v>
      </c>
      <c r="J95" s="14">
        <v>0.0096903</v>
      </c>
      <c r="K95" s="14">
        <v>0.0032953</v>
      </c>
      <c r="L95" s="14">
        <v>0.0027411</v>
      </c>
      <c r="M95" s="14">
        <v>0.0719117</v>
      </c>
      <c r="N95" s="14">
        <v>0.4153673</v>
      </c>
      <c r="O95" s="14">
        <v>0.0063011</v>
      </c>
      <c r="P95" s="14">
        <v>0.0181031</v>
      </c>
      <c r="Q95" s="14">
        <v>0.0285571</v>
      </c>
      <c r="R95" s="14">
        <v>0.0170912</v>
      </c>
      <c r="S95" s="14">
        <v>0.0663927</v>
      </c>
      <c r="T95" s="14">
        <v>0.2408513</v>
      </c>
    </row>
    <row r="96" spans="1:20">
      <c r="A96" s="13">
        <v>7</v>
      </c>
      <c r="B96" s="13" t="s">
        <v>86</v>
      </c>
      <c r="C96" s="13">
        <v>2021</v>
      </c>
      <c r="D96" s="13">
        <v>0.0651834</v>
      </c>
      <c r="E96" s="13">
        <v>0.0291385</v>
      </c>
      <c r="F96" s="13">
        <v>0.1261344</v>
      </c>
      <c r="G96" s="13">
        <v>0.087833</v>
      </c>
      <c r="H96" s="13">
        <v>0.0108028</v>
      </c>
      <c r="I96" s="13">
        <v>0.0414571</v>
      </c>
      <c r="J96" s="14">
        <v>0.0096903</v>
      </c>
      <c r="K96" s="14">
        <v>0.0032953</v>
      </c>
      <c r="L96" s="14">
        <v>0.0027411</v>
      </c>
      <c r="M96" s="14">
        <v>0.0719117</v>
      </c>
      <c r="N96" s="14">
        <v>0.4153673</v>
      </c>
      <c r="O96" s="14">
        <v>0.0063011</v>
      </c>
      <c r="P96" s="14">
        <v>0.0181031</v>
      </c>
      <c r="Q96" s="14">
        <v>0.0285571</v>
      </c>
      <c r="R96" s="14">
        <v>0.0170912</v>
      </c>
      <c r="S96" s="14">
        <v>0.0663927</v>
      </c>
      <c r="T96" s="14">
        <v>0.2773696</v>
      </c>
    </row>
    <row r="97" spans="1:20">
      <c r="A97" s="13">
        <v>7</v>
      </c>
      <c r="B97" s="13" t="s">
        <v>86</v>
      </c>
      <c r="C97" s="13">
        <v>2022</v>
      </c>
      <c r="D97" s="13">
        <v>0.0651834</v>
      </c>
      <c r="E97" s="13">
        <v>0.0291385</v>
      </c>
      <c r="F97" s="13">
        <v>0.1261344</v>
      </c>
      <c r="G97" s="13">
        <v>0.087833</v>
      </c>
      <c r="H97" s="13">
        <v>0.0108028</v>
      </c>
      <c r="I97" s="13">
        <v>0.0414571</v>
      </c>
      <c r="J97" s="14">
        <v>0.0096903</v>
      </c>
      <c r="K97" s="14">
        <v>0.0032953</v>
      </c>
      <c r="L97" s="14">
        <v>0.0027411</v>
      </c>
      <c r="M97" s="14">
        <v>0.0719117</v>
      </c>
      <c r="N97" s="14">
        <v>0.4153673</v>
      </c>
      <c r="O97" s="14">
        <v>0.0063011</v>
      </c>
      <c r="P97" s="14">
        <v>0.0181031</v>
      </c>
      <c r="Q97" s="14">
        <v>0.0285571</v>
      </c>
      <c r="R97" s="14">
        <v>0.0170912</v>
      </c>
      <c r="S97" s="14">
        <v>0.0663927</v>
      </c>
      <c r="T97" s="14">
        <v>0.2653297</v>
      </c>
    </row>
    <row r="98" spans="1:20">
      <c r="A98" s="13">
        <v>7</v>
      </c>
      <c r="B98" s="13" t="s">
        <v>86</v>
      </c>
      <c r="C98" s="13">
        <v>2023</v>
      </c>
      <c r="D98" s="13">
        <v>0.0651834</v>
      </c>
      <c r="E98" s="13">
        <v>0.0291385</v>
      </c>
      <c r="F98" s="13">
        <v>0.1261344</v>
      </c>
      <c r="G98" s="13">
        <v>0.087833</v>
      </c>
      <c r="H98" s="13">
        <v>0.0108028</v>
      </c>
      <c r="I98" s="13">
        <v>0.0414571</v>
      </c>
      <c r="J98" s="14">
        <v>0.0096903</v>
      </c>
      <c r="K98" s="14">
        <v>0.0032953</v>
      </c>
      <c r="L98" s="14">
        <v>0.0027411</v>
      </c>
      <c r="M98" s="14">
        <v>0.0719117</v>
      </c>
      <c r="N98" s="14">
        <v>0.4153673</v>
      </c>
      <c r="O98" s="14">
        <v>0.0063011</v>
      </c>
      <c r="P98" s="14">
        <v>0.0181031</v>
      </c>
      <c r="Q98" s="14">
        <v>0.0285571</v>
      </c>
      <c r="R98" s="14">
        <v>0.0170912</v>
      </c>
      <c r="S98" s="14">
        <v>0.0663927</v>
      </c>
      <c r="T98" s="14">
        <v>0.2730326</v>
      </c>
    </row>
    <row r="99" spans="1:20">
      <c r="A99" s="13">
        <v>7</v>
      </c>
      <c r="B99" s="13" t="s">
        <v>86</v>
      </c>
      <c r="C99" s="13">
        <v>2024</v>
      </c>
      <c r="D99" s="13">
        <v>0.0651834</v>
      </c>
      <c r="E99" s="13">
        <v>0.0291385</v>
      </c>
      <c r="F99" s="13">
        <v>0.1261344</v>
      </c>
      <c r="G99" s="13">
        <v>0.087833</v>
      </c>
      <c r="H99" s="13">
        <v>0.0108028</v>
      </c>
      <c r="I99" s="13">
        <v>0.0414571</v>
      </c>
      <c r="J99" s="14">
        <v>0.0096903</v>
      </c>
      <c r="K99" s="14">
        <v>0.0032953</v>
      </c>
      <c r="L99" s="14">
        <v>0.0027411</v>
      </c>
      <c r="M99" s="14">
        <v>0.0719117</v>
      </c>
      <c r="N99" s="14">
        <v>0.4153673</v>
      </c>
      <c r="O99" s="14">
        <v>0.0063011</v>
      </c>
      <c r="P99" s="14">
        <v>0.0181031</v>
      </c>
      <c r="Q99" s="14">
        <v>0.0285571</v>
      </c>
      <c r="R99" s="14">
        <v>0.0170912</v>
      </c>
      <c r="S99" s="14">
        <v>0.0663927</v>
      </c>
      <c r="T99" s="14">
        <v>0.2804267</v>
      </c>
    </row>
    <row r="100" spans="1:20">
      <c r="A100" s="13">
        <v>8</v>
      </c>
      <c r="B100" s="13" t="s">
        <v>87</v>
      </c>
      <c r="C100" s="13">
        <v>2011</v>
      </c>
      <c r="D100" s="13">
        <v>0.0651834</v>
      </c>
      <c r="E100" s="13">
        <v>0.0291385</v>
      </c>
      <c r="F100" s="13">
        <v>0.1261344</v>
      </c>
      <c r="G100" s="13">
        <v>0.087833</v>
      </c>
      <c r="H100" s="13">
        <v>0.0108028</v>
      </c>
      <c r="I100" s="13">
        <v>0.0414571</v>
      </c>
      <c r="J100" s="14">
        <v>0.0096903</v>
      </c>
      <c r="K100" s="14">
        <v>0.0032953</v>
      </c>
      <c r="L100" s="14">
        <v>0.0027411</v>
      </c>
      <c r="M100" s="14">
        <v>0.0719117</v>
      </c>
      <c r="N100" s="14">
        <v>0.4153673</v>
      </c>
      <c r="O100" s="14">
        <v>0.0063011</v>
      </c>
      <c r="P100" s="14">
        <v>0.0181031</v>
      </c>
      <c r="Q100" s="14">
        <v>0.0285571</v>
      </c>
      <c r="R100" s="14">
        <v>0.0170912</v>
      </c>
      <c r="S100" s="14">
        <v>0.0663927</v>
      </c>
      <c r="T100" s="14">
        <v>0.0433743</v>
      </c>
    </row>
    <row r="101" spans="1:20">
      <c r="A101" s="13">
        <v>8</v>
      </c>
      <c r="B101" s="13" t="s">
        <v>87</v>
      </c>
      <c r="C101" s="13">
        <v>2012</v>
      </c>
      <c r="D101" s="13">
        <v>0.0651834</v>
      </c>
      <c r="E101" s="13">
        <v>0.0291385</v>
      </c>
      <c r="F101" s="13">
        <v>0.1261344</v>
      </c>
      <c r="G101" s="13">
        <v>0.087833</v>
      </c>
      <c r="H101" s="13">
        <v>0.0108028</v>
      </c>
      <c r="I101" s="13">
        <v>0.0414571</v>
      </c>
      <c r="J101" s="14">
        <v>0.0096903</v>
      </c>
      <c r="K101" s="14">
        <v>0.0032953</v>
      </c>
      <c r="L101" s="14">
        <v>0.0027411</v>
      </c>
      <c r="M101" s="14">
        <v>0.0719117</v>
      </c>
      <c r="N101" s="14">
        <v>0.4153673</v>
      </c>
      <c r="O101" s="14">
        <v>0.0063011</v>
      </c>
      <c r="P101" s="14">
        <v>0.0181031</v>
      </c>
      <c r="Q101" s="14">
        <v>0.0285571</v>
      </c>
      <c r="R101" s="14">
        <v>0.0170912</v>
      </c>
      <c r="S101" s="14">
        <v>0.0663927</v>
      </c>
      <c r="T101" s="14">
        <v>0.0536591</v>
      </c>
    </row>
    <row r="102" spans="1:20">
      <c r="A102" s="13">
        <v>8</v>
      </c>
      <c r="B102" s="13" t="s">
        <v>87</v>
      </c>
      <c r="C102" s="13">
        <v>2013</v>
      </c>
      <c r="D102" s="13">
        <v>0.0651834</v>
      </c>
      <c r="E102" s="13">
        <v>0.0291385</v>
      </c>
      <c r="F102" s="13">
        <v>0.1261344</v>
      </c>
      <c r="G102" s="13">
        <v>0.087833</v>
      </c>
      <c r="H102" s="13">
        <v>0.0108028</v>
      </c>
      <c r="I102" s="13">
        <v>0.0414571</v>
      </c>
      <c r="J102" s="14">
        <v>0.0096903</v>
      </c>
      <c r="K102" s="14">
        <v>0.0032953</v>
      </c>
      <c r="L102" s="14">
        <v>0.0027411</v>
      </c>
      <c r="M102" s="14">
        <v>0.0719117</v>
      </c>
      <c r="N102" s="14">
        <v>0.4153673</v>
      </c>
      <c r="O102" s="14">
        <v>0.0063011</v>
      </c>
      <c r="P102" s="14">
        <v>0.0181031</v>
      </c>
      <c r="Q102" s="14">
        <v>0.0285571</v>
      </c>
      <c r="R102" s="14">
        <v>0.0170912</v>
      </c>
      <c r="S102" s="14">
        <v>0.0663927</v>
      </c>
      <c r="T102" s="14">
        <v>0.0581284</v>
      </c>
    </row>
    <row r="103" spans="1:20">
      <c r="A103" s="13">
        <v>8</v>
      </c>
      <c r="B103" s="13" t="s">
        <v>87</v>
      </c>
      <c r="C103" s="13">
        <v>2014</v>
      </c>
      <c r="D103" s="13">
        <v>0.0651834</v>
      </c>
      <c r="E103" s="13">
        <v>0.0291385</v>
      </c>
      <c r="F103" s="13">
        <v>0.1261344</v>
      </c>
      <c r="G103" s="13">
        <v>0.087833</v>
      </c>
      <c r="H103" s="13">
        <v>0.0108028</v>
      </c>
      <c r="I103" s="13">
        <v>0.0414571</v>
      </c>
      <c r="J103" s="14">
        <v>0.0096903</v>
      </c>
      <c r="K103" s="14">
        <v>0.0032953</v>
      </c>
      <c r="L103" s="14">
        <v>0.0027411</v>
      </c>
      <c r="M103" s="14">
        <v>0.0719117</v>
      </c>
      <c r="N103" s="14">
        <v>0.4153673</v>
      </c>
      <c r="O103" s="14">
        <v>0.0063011</v>
      </c>
      <c r="P103" s="14">
        <v>0.0181031</v>
      </c>
      <c r="Q103" s="14">
        <v>0.0285571</v>
      </c>
      <c r="R103" s="14">
        <v>0.0170912</v>
      </c>
      <c r="S103" s="14">
        <v>0.0663927</v>
      </c>
      <c r="T103" s="14">
        <v>0.068909</v>
      </c>
    </row>
    <row r="104" spans="1:20">
      <c r="A104" s="13">
        <v>8</v>
      </c>
      <c r="B104" s="13" t="s">
        <v>87</v>
      </c>
      <c r="C104" s="13">
        <v>2015</v>
      </c>
      <c r="D104" s="13">
        <v>0.0651834</v>
      </c>
      <c r="E104" s="13">
        <v>0.0291385</v>
      </c>
      <c r="F104" s="13">
        <v>0.1261344</v>
      </c>
      <c r="G104" s="13">
        <v>0.087833</v>
      </c>
      <c r="H104" s="13">
        <v>0.0108028</v>
      </c>
      <c r="I104" s="13">
        <v>0.0414571</v>
      </c>
      <c r="J104" s="14">
        <v>0.0096903</v>
      </c>
      <c r="K104" s="14">
        <v>0.0032953</v>
      </c>
      <c r="L104" s="14">
        <v>0.0027411</v>
      </c>
      <c r="M104" s="14">
        <v>0.0719117</v>
      </c>
      <c r="N104" s="14">
        <v>0.4153673</v>
      </c>
      <c r="O104" s="14">
        <v>0.0063011</v>
      </c>
      <c r="P104" s="14">
        <v>0.0181031</v>
      </c>
      <c r="Q104" s="14">
        <v>0.0285571</v>
      </c>
      <c r="R104" s="14">
        <v>0.0170912</v>
      </c>
      <c r="S104" s="14">
        <v>0.0663927</v>
      </c>
      <c r="T104" s="14">
        <v>0.072917</v>
      </c>
    </row>
    <row r="105" spans="1:20">
      <c r="A105" s="13">
        <v>8</v>
      </c>
      <c r="B105" s="13" t="s">
        <v>87</v>
      </c>
      <c r="C105" s="13">
        <v>2016</v>
      </c>
      <c r="D105" s="13">
        <v>0.0651834</v>
      </c>
      <c r="E105" s="13">
        <v>0.0291385</v>
      </c>
      <c r="F105" s="13">
        <v>0.1261344</v>
      </c>
      <c r="G105" s="13">
        <v>0.087833</v>
      </c>
      <c r="H105" s="13">
        <v>0.0108028</v>
      </c>
      <c r="I105" s="13">
        <v>0.0414571</v>
      </c>
      <c r="J105" s="14">
        <v>0.0096903</v>
      </c>
      <c r="K105" s="14">
        <v>0.0032953</v>
      </c>
      <c r="L105" s="14">
        <v>0.0027411</v>
      </c>
      <c r="M105" s="14">
        <v>0.0719117</v>
      </c>
      <c r="N105" s="14">
        <v>0.4153673</v>
      </c>
      <c r="O105" s="14">
        <v>0.0063011</v>
      </c>
      <c r="P105" s="14">
        <v>0.0181031</v>
      </c>
      <c r="Q105" s="14">
        <v>0.0285571</v>
      </c>
      <c r="R105" s="14">
        <v>0.0170912</v>
      </c>
      <c r="S105" s="14">
        <v>0.0663927</v>
      </c>
      <c r="T105" s="14">
        <v>0.0779196</v>
      </c>
    </row>
    <row r="106" spans="1:20">
      <c r="A106" s="13">
        <v>8</v>
      </c>
      <c r="B106" s="13" t="s">
        <v>87</v>
      </c>
      <c r="C106" s="13">
        <v>2017</v>
      </c>
      <c r="D106" s="13">
        <v>0.0651834</v>
      </c>
      <c r="E106" s="13">
        <v>0.0291385</v>
      </c>
      <c r="F106" s="13">
        <v>0.1261344</v>
      </c>
      <c r="G106" s="13">
        <v>0.087833</v>
      </c>
      <c r="H106" s="13">
        <v>0.0108028</v>
      </c>
      <c r="I106" s="13">
        <v>0.0414571</v>
      </c>
      <c r="J106" s="14">
        <v>0.0096903</v>
      </c>
      <c r="K106" s="14">
        <v>0.0032953</v>
      </c>
      <c r="L106" s="14">
        <v>0.0027411</v>
      </c>
      <c r="M106" s="14">
        <v>0.0719117</v>
      </c>
      <c r="N106" s="14">
        <v>0.4153673</v>
      </c>
      <c r="O106" s="14">
        <v>0.0063011</v>
      </c>
      <c r="P106" s="14">
        <v>0.0181031</v>
      </c>
      <c r="Q106" s="14">
        <v>0.0285571</v>
      </c>
      <c r="R106" s="14">
        <v>0.0170912</v>
      </c>
      <c r="S106" s="14">
        <v>0.0663927</v>
      </c>
      <c r="T106" s="14">
        <v>0.0866099</v>
      </c>
    </row>
    <row r="107" spans="1:20">
      <c r="A107" s="13">
        <v>8</v>
      </c>
      <c r="B107" s="13" t="s">
        <v>87</v>
      </c>
      <c r="C107" s="13">
        <v>2018</v>
      </c>
      <c r="D107" s="13">
        <v>0.0651834</v>
      </c>
      <c r="E107" s="13">
        <v>0.0291385</v>
      </c>
      <c r="F107" s="13">
        <v>0.1261344</v>
      </c>
      <c r="G107" s="13">
        <v>0.087833</v>
      </c>
      <c r="H107" s="13">
        <v>0.0108028</v>
      </c>
      <c r="I107" s="13">
        <v>0.0414571</v>
      </c>
      <c r="J107" s="14">
        <v>0.0096903</v>
      </c>
      <c r="K107" s="14">
        <v>0.0032953</v>
      </c>
      <c r="L107" s="14">
        <v>0.0027411</v>
      </c>
      <c r="M107" s="14">
        <v>0.0719117</v>
      </c>
      <c r="N107" s="14">
        <v>0.4153673</v>
      </c>
      <c r="O107" s="14">
        <v>0.0063011</v>
      </c>
      <c r="P107" s="14">
        <v>0.0181031</v>
      </c>
      <c r="Q107" s="14">
        <v>0.0285571</v>
      </c>
      <c r="R107" s="14">
        <v>0.0170912</v>
      </c>
      <c r="S107" s="14">
        <v>0.0663927</v>
      </c>
      <c r="T107" s="14">
        <v>0.0908883</v>
      </c>
    </row>
    <row r="108" spans="1:20">
      <c r="A108" s="13">
        <v>8</v>
      </c>
      <c r="B108" s="13" t="s">
        <v>87</v>
      </c>
      <c r="C108" s="13">
        <v>2019</v>
      </c>
      <c r="D108" s="13">
        <v>0.0651834</v>
      </c>
      <c r="E108" s="13">
        <v>0.0291385</v>
      </c>
      <c r="F108" s="13">
        <v>0.1261344</v>
      </c>
      <c r="G108" s="13">
        <v>0.087833</v>
      </c>
      <c r="H108" s="13">
        <v>0.0108028</v>
      </c>
      <c r="I108" s="13">
        <v>0.0414571</v>
      </c>
      <c r="J108" s="14">
        <v>0.0096903</v>
      </c>
      <c r="K108" s="14">
        <v>0.0032953</v>
      </c>
      <c r="L108" s="14">
        <v>0.0027411</v>
      </c>
      <c r="M108" s="14">
        <v>0.0719117</v>
      </c>
      <c r="N108" s="14">
        <v>0.4153673</v>
      </c>
      <c r="O108" s="14">
        <v>0.0063011</v>
      </c>
      <c r="P108" s="14">
        <v>0.0181031</v>
      </c>
      <c r="Q108" s="14">
        <v>0.0285571</v>
      </c>
      <c r="R108" s="14">
        <v>0.0170912</v>
      </c>
      <c r="S108" s="14">
        <v>0.0663927</v>
      </c>
      <c r="T108" s="14">
        <v>0.0954388</v>
      </c>
    </row>
    <row r="109" spans="1:20">
      <c r="A109" s="13">
        <v>8</v>
      </c>
      <c r="B109" s="13" t="s">
        <v>87</v>
      </c>
      <c r="C109" s="13">
        <v>2020</v>
      </c>
      <c r="D109" s="13">
        <v>0.0651834</v>
      </c>
      <c r="E109" s="13">
        <v>0.0291385</v>
      </c>
      <c r="F109" s="13">
        <v>0.1261344</v>
      </c>
      <c r="G109" s="13">
        <v>0.087833</v>
      </c>
      <c r="H109" s="13">
        <v>0.0108028</v>
      </c>
      <c r="I109" s="13">
        <v>0.0414571</v>
      </c>
      <c r="J109" s="14">
        <v>0.0096903</v>
      </c>
      <c r="K109" s="14">
        <v>0.0032953</v>
      </c>
      <c r="L109" s="14">
        <v>0.0027411</v>
      </c>
      <c r="M109" s="14">
        <v>0.0719117</v>
      </c>
      <c r="N109" s="14">
        <v>0.4153673</v>
      </c>
      <c r="O109" s="14">
        <v>0.0063011</v>
      </c>
      <c r="P109" s="14">
        <v>0.0181031</v>
      </c>
      <c r="Q109" s="14">
        <v>0.0285571</v>
      </c>
      <c r="R109" s="14">
        <v>0.0170912</v>
      </c>
      <c r="S109" s="14">
        <v>0.0663927</v>
      </c>
      <c r="T109" s="14">
        <v>0.102635</v>
      </c>
    </row>
    <row r="110" spans="1:20">
      <c r="A110" s="13">
        <v>8</v>
      </c>
      <c r="B110" s="13" t="s">
        <v>87</v>
      </c>
      <c r="C110" s="13">
        <v>2021</v>
      </c>
      <c r="D110" s="13">
        <v>0.0651834</v>
      </c>
      <c r="E110" s="13">
        <v>0.0291385</v>
      </c>
      <c r="F110" s="13">
        <v>0.1261344</v>
      </c>
      <c r="G110" s="13">
        <v>0.087833</v>
      </c>
      <c r="H110" s="13">
        <v>0.0108028</v>
      </c>
      <c r="I110" s="13">
        <v>0.0414571</v>
      </c>
      <c r="J110" s="14">
        <v>0.0096903</v>
      </c>
      <c r="K110" s="14">
        <v>0.0032953</v>
      </c>
      <c r="L110" s="14">
        <v>0.0027411</v>
      </c>
      <c r="M110" s="14">
        <v>0.0719117</v>
      </c>
      <c r="N110" s="14">
        <v>0.4153673</v>
      </c>
      <c r="O110" s="14">
        <v>0.0063011</v>
      </c>
      <c r="P110" s="14">
        <v>0.0181031</v>
      </c>
      <c r="Q110" s="14">
        <v>0.0285571</v>
      </c>
      <c r="R110" s="14">
        <v>0.0170912</v>
      </c>
      <c r="S110" s="14">
        <v>0.0663927</v>
      </c>
      <c r="T110" s="14">
        <v>0.1150805</v>
      </c>
    </row>
    <row r="111" spans="1:20">
      <c r="A111" s="13">
        <v>8</v>
      </c>
      <c r="B111" s="13" t="s">
        <v>87</v>
      </c>
      <c r="C111" s="13">
        <v>2022</v>
      </c>
      <c r="D111" s="13">
        <v>0.0651834</v>
      </c>
      <c r="E111" s="13">
        <v>0.0291385</v>
      </c>
      <c r="F111" s="13">
        <v>0.1261344</v>
      </c>
      <c r="G111" s="13">
        <v>0.087833</v>
      </c>
      <c r="H111" s="13">
        <v>0.0108028</v>
      </c>
      <c r="I111" s="13">
        <v>0.0414571</v>
      </c>
      <c r="J111" s="14">
        <v>0.0096903</v>
      </c>
      <c r="K111" s="14">
        <v>0.0032953</v>
      </c>
      <c r="L111" s="14">
        <v>0.0027411</v>
      </c>
      <c r="M111" s="14">
        <v>0.0719117</v>
      </c>
      <c r="N111" s="14">
        <v>0.4153673</v>
      </c>
      <c r="O111" s="14">
        <v>0.0063011</v>
      </c>
      <c r="P111" s="14">
        <v>0.0181031</v>
      </c>
      <c r="Q111" s="14">
        <v>0.0285571</v>
      </c>
      <c r="R111" s="14">
        <v>0.0170912</v>
      </c>
      <c r="S111" s="14">
        <v>0.0663927</v>
      </c>
      <c r="T111" s="14">
        <v>0.1163676</v>
      </c>
    </row>
    <row r="112" spans="1:20">
      <c r="A112" s="13">
        <v>8</v>
      </c>
      <c r="B112" s="13" t="s">
        <v>87</v>
      </c>
      <c r="C112" s="13">
        <v>2023</v>
      </c>
      <c r="D112" s="13">
        <v>0.0651834</v>
      </c>
      <c r="E112" s="13">
        <v>0.0291385</v>
      </c>
      <c r="F112" s="13">
        <v>0.1261344</v>
      </c>
      <c r="G112" s="13">
        <v>0.087833</v>
      </c>
      <c r="H112" s="13">
        <v>0.0108028</v>
      </c>
      <c r="I112" s="13">
        <v>0.0414571</v>
      </c>
      <c r="J112" s="14">
        <v>0.0096903</v>
      </c>
      <c r="K112" s="14">
        <v>0.0032953</v>
      </c>
      <c r="L112" s="14">
        <v>0.0027411</v>
      </c>
      <c r="M112" s="14">
        <v>0.0719117</v>
      </c>
      <c r="N112" s="14">
        <v>0.4153673</v>
      </c>
      <c r="O112" s="14">
        <v>0.0063011</v>
      </c>
      <c r="P112" s="14">
        <v>0.0181031</v>
      </c>
      <c r="Q112" s="14">
        <v>0.0285571</v>
      </c>
      <c r="R112" s="14">
        <v>0.0170912</v>
      </c>
      <c r="S112" s="14">
        <v>0.0663927</v>
      </c>
      <c r="T112" s="14">
        <v>0.1210097</v>
      </c>
    </row>
    <row r="113" spans="1:20">
      <c r="A113" s="13">
        <v>8</v>
      </c>
      <c r="B113" s="13" t="s">
        <v>87</v>
      </c>
      <c r="C113" s="13">
        <v>2024</v>
      </c>
      <c r="D113" s="13">
        <v>0.0651834</v>
      </c>
      <c r="E113" s="13">
        <v>0.0291385</v>
      </c>
      <c r="F113" s="13">
        <v>0.1261344</v>
      </c>
      <c r="G113" s="13">
        <v>0.087833</v>
      </c>
      <c r="H113" s="13">
        <v>0.0108028</v>
      </c>
      <c r="I113" s="13">
        <v>0.0414571</v>
      </c>
      <c r="J113" s="14">
        <v>0.0096903</v>
      </c>
      <c r="K113" s="14">
        <v>0.0032953</v>
      </c>
      <c r="L113" s="14">
        <v>0.0027411</v>
      </c>
      <c r="M113" s="14">
        <v>0.0719117</v>
      </c>
      <c r="N113" s="14">
        <v>0.4153673</v>
      </c>
      <c r="O113" s="14">
        <v>0.0063011</v>
      </c>
      <c r="P113" s="14">
        <v>0.0181031</v>
      </c>
      <c r="Q113" s="14">
        <v>0.0285571</v>
      </c>
      <c r="R113" s="14">
        <v>0.0170912</v>
      </c>
      <c r="S113" s="14">
        <v>0.0663927</v>
      </c>
      <c r="T113" s="14">
        <v>0.1317169</v>
      </c>
    </row>
    <row r="114" spans="1:20">
      <c r="A114" s="13">
        <v>9</v>
      </c>
      <c r="B114" s="13" t="s">
        <v>88</v>
      </c>
      <c r="C114" s="13">
        <v>2011</v>
      </c>
      <c r="D114" s="13">
        <v>0.0651834</v>
      </c>
      <c r="E114" s="13">
        <v>0.0291385</v>
      </c>
      <c r="F114" s="13">
        <v>0.1261344</v>
      </c>
      <c r="G114" s="13">
        <v>0.087833</v>
      </c>
      <c r="H114" s="13">
        <v>0.0108028</v>
      </c>
      <c r="I114" s="13">
        <v>0.0414571</v>
      </c>
      <c r="J114" s="14">
        <v>0.0096903</v>
      </c>
      <c r="K114" s="14">
        <v>0.0032953</v>
      </c>
      <c r="L114" s="14">
        <v>0.0027411</v>
      </c>
      <c r="M114" s="14">
        <v>0.0719117</v>
      </c>
      <c r="N114" s="14">
        <v>0.4153673</v>
      </c>
      <c r="O114" s="14">
        <v>0.0063011</v>
      </c>
      <c r="P114" s="14">
        <v>0.0181031</v>
      </c>
      <c r="Q114" s="14">
        <v>0.0285571</v>
      </c>
      <c r="R114" s="14">
        <v>0.0170912</v>
      </c>
      <c r="S114" s="14">
        <v>0.0663927</v>
      </c>
      <c r="T114" s="14">
        <v>0.0541553</v>
      </c>
    </row>
    <row r="115" spans="1:20">
      <c r="A115" s="13">
        <v>9</v>
      </c>
      <c r="B115" s="13" t="s">
        <v>88</v>
      </c>
      <c r="C115" s="13">
        <v>2012</v>
      </c>
      <c r="D115" s="13">
        <v>0.0651834</v>
      </c>
      <c r="E115" s="13">
        <v>0.0291385</v>
      </c>
      <c r="F115" s="13">
        <v>0.1261344</v>
      </c>
      <c r="G115" s="13">
        <v>0.087833</v>
      </c>
      <c r="H115" s="13">
        <v>0.0108028</v>
      </c>
      <c r="I115" s="13">
        <v>0.0414571</v>
      </c>
      <c r="J115" s="14">
        <v>0.0096903</v>
      </c>
      <c r="K115" s="14">
        <v>0.0032953</v>
      </c>
      <c r="L115" s="14">
        <v>0.0027411</v>
      </c>
      <c r="M115" s="14">
        <v>0.0719117</v>
      </c>
      <c r="N115" s="14">
        <v>0.4153673</v>
      </c>
      <c r="O115" s="14">
        <v>0.0063011</v>
      </c>
      <c r="P115" s="14">
        <v>0.0181031</v>
      </c>
      <c r="Q115" s="14">
        <v>0.0285571</v>
      </c>
      <c r="R115" s="14">
        <v>0.0170912</v>
      </c>
      <c r="S115" s="14">
        <v>0.0663927</v>
      </c>
      <c r="T115" s="14">
        <v>0.0667012</v>
      </c>
    </row>
    <row r="116" spans="1:20">
      <c r="A116" s="13">
        <v>9</v>
      </c>
      <c r="B116" s="13" t="s">
        <v>88</v>
      </c>
      <c r="C116" s="13">
        <v>2013</v>
      </c>
      <c r="D116" s="13">
        <v>0.0651834</v>
      </c>
      <c r="E116" s="13">
        <v>0.0291385</v>
      </c>
      <c r="F116" s="13">
        <v>0.1261344</v>
      </c>
      <c r="G116" s="13">
        <v>0.087833</v>
      </c>
      <c r="H116" s="13">
        <v>0.0108028</v>
      </c>
      <c r="I116" s="13">
        <v>0.0414571</v>
      </c>
      <c r="J116" s="14">
        <v>0.0096903</v>
      </c>
      <c r="K116" s="14">
        <v>0.0032953</v>
      </c>
      <c r="L116" s="14">
        <v>0.0027411</v>
      </c>
      <c r="M116" s="14">
        <v>0.0719117</v>
      </c>
      <c r="N116" s="14">
        <v>0.4153673</v>
      </c>
      <c r="O116" s="14">
        <v>0.0063011</v>
      </c>
      <c r="P116" s="14">
        <v>0.0181031</v>
      </c>
      <c r="Q116" s="14">
        <v>0.0285571</v>
      </c>
      <c r="R116" s="14">
        <v>0.0170912</v>
      </c>
      <c r="S116" s="14">
        <v>0.0663927</v>
      </c>
      <c r="T116" s="14">
        <v>0.0733651</v>
      </c>
    </row>
    <row r="117" spans="1:20">
      <c r="A117" s="13">
        <v>9</v>
      </c>
      <c r="B117" s="13" t="s">
        <v>88</v>
      </c>
      <c r="C117" s="13">
        <v>2014</v>
      </c>
      <c r="D117" s="13">
        <v>0.0651834</v>
      </c>
      <c r="E117" s="13">
        <v>0.0291385</v>
      </c>
      <c r="F117" s="13">
        <v>0.1261344</v>
      </c>
      <c r="G117" s="13">
        <v>0.087833</v>
      </c>
      <c r="H117" s="13">
        <v>0.0108028</v>
      </c>
      <c r="I117" s="13">
        <v>0.0414571</v>
      </c>
      <c r="J117" s="14">
        <v>0.0096903</v>
      </c>
      <c r="K117" s="14">
        <v>0.0032953</v>
      </c>
      <c r="L117" s="14">
        <v>0.0027411</v>
      </c>
      <c r="M117" s="14">
        <v>0.0719117</v>
      </c>
      <c r="N117" s="14">
        <v>0.4153673</v>
      </c>
      <c r="O117" s="14">
        <v>0.0063011</v>
      </c>
      <c r="P117" s="14">
        <v>0.0181031</v>
      </c>
      <c r="Q117" s="14">
        <v>0.0285571</v>
      </c>
      <c r="R117" s="14">
        <v>0.0170912</v>
      </c>
      <c r="S117" s="14">
        <v>0.0663927</v>
      </c>
      <c r="T117" s="14">
        <v>0.0788567</v>
      </c>
    </row>
    <row r="118" spans="1:20">
      <c r="A118" s="13">
        <v>9</v>
      </c>
      <c r="B118" s="13" t="s">
        <v>88</v>
      </c>
      <c r="C118" s="13">
        <v>2015</v>
      </c>
      <c r="D118" s="13">
        <v>0.0651834</v>
      </c>
      <c r="E118" s="13">
        <v>0.0291385</v>
      </c>
      <c r="F118" s="13">
        <v>0.1261344</v>
      </c>
      <c r="G118" s="13">
        <v>0.087833</v>
      </c>
      <c r="H118" s="13">
        <v>0.0108028</v>
      </c>
      <c r="I118" s="13">
        <v>0.0414571</v>
      </c>
      <c r="J118" s="14">
        <v>0.0096903</v>
      </c>
      <c r="K118" s="14">
        <v>0.0032953</v>
      </c>
      <c r="L118" s="14">
        <v>0.0027411</v>
      </c>
      <c r="M118" s="14">
        <v>0.0719117</v>
      </c>
      <c r="N118" s="14">
        <v>0.4153673</v>
      </c>
      <c r="O118" s="14">
        <v>0.0063011</v>
      </c>
      <c r="P118" s="14">
        <v>0.0181031</v>
      </c>
      <c r="Q118" s="14">
        <v>0.0285571</v>
      </c>
      <c r="R118" s="14">
        <v>0.0170912</v>
      </c>
      <c r="S118" s="14">
        <v>0.0663927</v>
      </c>
      <c r="T118" s="14">
        <v>0.0859438</v>
      </c>
    </row>
    <row r="119" spans="1:20">
      <c r="A119" s="13">
        <v>9</v>
      </c>
      <c r="B119" s="13" t="s">
        <v>88</v>
      </c>
      <c r="C119" s="13">
        <v>2016</v>
      </c>
      <c r="D119" s="13">
        <v>0.0651834</v>
      </c>
      <c r="E119" s="13">
        <v>0.0291385</v>
      </c>
      <c r="F119" s="13">
        <v>0.1261344</v>
      </c>
      <c r="G119" s="13">
        <v>0.087833</v>
      </c>
      <c r="H119" s="13">
        <v>0.0108028</v>
      </c>
      <c r="I119" s="13">
        <v>0.0414571</v>
      </c>
      <c r="J119" s="14">
        <v>0.0096903</v>
      </c>
      <c r="K119" s="14">
        <v>0.0032953</v>
      </c>
      <c r="L119" s="14">
        <v>0.0027411</v>
      </c>
      <c r="M119" s="14">
        <v>0.0719117</v>
      </c>
      <c r="N119" s="14">
        <v>0.4153673</v>
      </c>
      <c r="O119" s="14">
        <v>0.0063011</v>
      </c>
      <c r="P119" s="14">
        <v>0.0181031</v>
      </c>
      <c r="Q119" s="14">
        <v>0.0285571</v>
      </c>
      <c r="R119" s="14">
        <v>0.0170912</v>
      </c>
      <c r="S119" s="14">
        <v>0.0663927</v>
      </c>
      <c r="T119" s="14">
        <v>0.0892849</v>
      </c>
    </row>
    <row r="120" spans="1:20">
      <c r="A120" s="13">
        <v>9</v>
      </c>
      <c r="B120" s="13" t="s">
        <v>88</v>
      </c>
      <c r="C120" s="13">
        <v>2017</v>
      </c>
      <c r="D120" s="13">
        <v>0.0651834</v>
      </c>
      <c r="E120" s="13">
        <v>0.0291385</v>
      </c>
      <c r="F120" s="13">
        <v>0.1261344</v>
      </c>
      <c r="G120" s="13">
        <v>0.087833</v>
      </c>
      <c r="H120" s="13">
        <v>0.0108028</v>
      </c>
      <c r="I120" s="13">
        <v>0.0414571</v>
      </c>
      <c r="J120" s="14">
        <v>0.0096903</v>
      </c>
      <c r="K120" s="14">
        <v>0.0032953</v>
      </c>
      <c r="L120" s="14">
        <v>0.0027411</v>
      </c>
      <c r="M120" s="14">
        <v>0.0719117</v>
      </c>
      <c r="N120" s="14">
        <v>0.4153673</v>
      </c>
      <c r="O120" s="14">
        <v>0.0063011</v>
      </c>
      <c r="P120" s="14">
        <v>0.0181031</v>
      </c>
      <c r="Q120" s="14">
        <v>0.0285571</v>
      </c>
      <c r="R120" s="14">
        <v>0.0170912</v>
      </c>
      <c r="S120" s="14">
        <v>0.0663927</v>
      </c>
      <c r="T120" s="14">
        <v>0.0943456</v>
      </c>
    </row>
    <row r="121" spans="1:20">
      <c r="A121" s="13">
        <v>9</v>
      </c>
      <c r="B121" s="13" t="s">
        <v>88</v>
      </c>
      <c r="C121" s="13">
        <v>2018</v>
      </c>
      <c r="D121" s="13">
        <v>0.0651834</v>
      </c>
      <c r="E121" s="13">
        <v>0.0291385</v>
      </c>
      <c r="F121" s="13">
        <v>0.1261344</v>
      </c>
      <c r="G121" s="13">
        <v>0.087833</v>
      </c>
      <c r="H121" s="13">
        <v>0.0108028</v>
      </c>
      <c r="I121" s="13">
        <v>0.0414571</v>
      </c>
      <c r="J121" s="14">
        <v>0.0096903</v>
      </c>
      <c r="K121" s="14">
        <v>0.0032953</v>
      </c>
      <c r="L121" s="14">
        <v>0.0027411</v>
      </c>
      <c r="M121" s="14">
        <v>0.0719117</v>
      </c>
      <c r="N121" s="14">
        <v>0.4153673</v>
      </c>
      <c r="O121" s="14">
        <v>0.0063011</v>
      </c>
      <c r="P121" s="14">
        <v>0.0181031</v>
      </c>
      <c r="Q121" s="14">
        <v>0.0285571</v>
      </c>
      <c r="R121" s="14">
        <v>0.0170912</v>
      </c>
      <c r="S121" s="14">
        <v>0.0663927</v>
      </c>
      <c r="T121" s="14">
        <v>0.1012259</v>
      </c>
    </row>
    <row r="122" spans="1:20">
      <c r="A122" s="13">
        <v>9</v>
      </c>
      <c r="B122" s="13" t="s">
        <v>88</v>
      </c>
      <c r="C122" s="13">
        <v>2019</v>
      </c>
      <c r="D122" s="13">
        <v>0.0651834</v>
      </c>
      <c r="E122" s="13">
        <v>0.0291385</v>
      </c>
      <c r="F122" s="13">
        <v>0.1261344</v>
      </c>
      <c r="G122" s="13">
        <v>0.087833</v>
      </c>
      <c r="H122" s="13">
        <v>0.0108028</v>
      </c>
      <c r="I122" s="13">
        <v>0.0414571</v>
      </c>
      <c r="J122" s="14">
        <v>0.0096903</v>
      </c>
      <c r="K122" s="14">
        <v>0.0032953</v>
      </c>
      <c r="L122" s="14">
        <v>0.0027411</v>
      </c>
      <c r="M122" s="14">
        <v>0.0719117</v>
      </c>
      <c r="N122" s="14">
        <v>0.4153673</v>
      </c>
      <c r="O122" s="14">
        <v>0.0063011</v>
      </c>
      <c r="P122" s="14">
        <v>0.0181031</v>
      </c>
      <c r="Q122" s="14">
        <v>0.0285571</v>
      </c>
      <c r="R122" s="14">
        <v>0.0170912</v>
      </c>
      <c r="S122" s="14">
        <v>0.0663927</v>
      </c>
      <c r="T122" s="14">
        <v>0.1081973</v>
      </c>
    </row>
    <row r="123" spans="1:20">
      <c r="A123" s="13">
        <v>9</v>
      </c>
      <c r="B123" s="13" t="s">
        <v>88</v>
      </c>
      <c r="C123" s="13">
        <v>2020</v>
      </c>
      <c r="D123" s="13">
        <v>0.0651834</v>
      </c>
      <c r="E123" s="13">
        <v>0.0291385</v>
      </c>
      <c r="F123" s="13">
        <v>0.1261344</v>
      </c>
      <c r="G123" s="13">
        <v>0.087833</v>
      </c>
      <c r="H123" s="13">
        <v>0.0108028</v>
      </c>
      <c r="I123" s="13">
        <v>0.0414571</v>
      </c>
      <c r="J123" s="14">
        <v>0.0096903</v>
      </c>
      <c r="K123" s="14">
        <v>0.0032953</v>
      </c>
      <c r="L123" s="14">
        <v>0.0027411</v>
      </c>
      <c r="M123" s="14">
        <v>0.0719117</v>
      </c>
      <c r="N123" s="14">
        <v>0.4153673</v>
      </c>
      <c r="O123" s="14">
        <v>0.0063011</v>
      </c>
      <c r="P123" s="14">
        <v>0.0181031</v>
      </c>
      <c r="Q123" s="14">
        <v>0.0285571</v>
      </c>
      <c r="R123" s="14">
        <v>0.0170912</v>
      </c>
      <c r="S123" s="14">
        <v>0.0663927</v>
      </c>
      <c r="T123" s="14">
        <v>0.1253636</v>
      </c>
    </row>
    <row r="124" spans="1:20">
      <c r="A124" s="13">
        <v>9</v>
      </c>
      <c r="B124" s="13" t="s">
        <v>88</v>
      </c>
      <c r="C124" s="13">
        <v>2021</v>
      </c>
      <c r="D124" s="13">
        <v>0.0651834</v>
      </c>
      <c r="E124" s="13">
        <v>0.0291385</v>
      </c>
      <c r="F124" s="13">
        <v>0.1261344</v>
      </c>
      <c r="G124" s="13">
        <v>0.087833</v>
      </c>
      <c r="H124" s="13">
        <v>0.0108028</v>
      </c>
      <c r="I124" s="13">
        <v>0.0414571</v>
      </c>
      <c r="J124" s="14">
        <v>0.0096903</v>
      </c>
      <c r="K124" s="14">
        <v>0.0032953</v>
      </c>
      <c r="L124" s="14">
        <v>0.0027411</v>
      </c>
      <c r="M124" s="14">
        <v>0.0719117</v>
      </c>
      <c r="N124" s="14">
        <v>0.4153673</v>
      </c>
      <c r="O124" s="14">
        <v>0.0063011</v>
      </c>
      <c r="P124" s="14">
        <v>0.0181031</v>
      </c>
      <c r="Q124" s="14">
        <v>0.0285571</v>
      </c>
      <c r="R124" s="14">
        <v>0.0170912</v>
      </c>
      <c r="S124" s="14">
        <v>0.0663927</v>
      </c>
      <c r="T124" s="14">
        <v>0.1568233</v>
      </c>
    </row>
    <row r="125" spans="1:20">
      <c r="A125" s="13">
        <v>9</v>
      </c>
      <c r="B125" s="13" t="s">
        <v>88</v>
      </c>
      <c r="C125" s="13">
        <v>2022</v>
      </c>
      <c r="D125" s="13">
        <v>0.0651834</v>
      </c>
      <c r="E125" s="13">
        <v>0.0291385</v>
      </c>
      <c r="F125" s="13">
        <v>0.1261344</v>
      </c>
      <c r="G125" s="13">
        <v>0.087833</v>
      </c>
      <c r="H125" s="13">
        <v>0.0108028</v>
      </c>
      <c r="I125" s="13">
        <v>0.0414571</v>
      </c>
      <c r="J125" s="14">
        <v>0.0096903</v>
      </c>
      <c r="K125" s="14">
        <v>0.0032953</v>
      </c>
      <c r="L125" s="14">
        <v>0.0027411</v>
      </c>
      <c r="M125" s="14">
        <v>0.0719117</v>
      </c>
      <c r="N125" s="14">
        <v>0.4153673</v>
      </c>
      <c r="O125" s="14">
        <v>0.0063011</v>
      </c>
      <c r="P125" s="14">
        <v>0.0181031</v>
      </c>
      <c r="Q125" s="14">
        <v>0.0285571</v>
      </c>
      <c r="R125" s="14">
        <v>0.0170912</v>
      </c>
      <c r="S125" s="14">
        <v>0.0663927</v>
      </c>
      <c r="T125" s="14">
        <v>0.1759548</v>
      </c>
    </row>
    <row r="126" spans="1:20">
      <c r="A126" s="13">
        <v>9</v>
      </c>
      <c r="B126" s="13" t="s">
        <v>88</v>
      </c>
      <c r="C126" s="13">
        <v>2023</v>
      </c>
      <c r="D126" s="13">
        <v>0.0651834</v>
      </c>
      <c r="E126" s="13">
        <v>0.0291385</v>
      </c>
      <c r="F126" s="13">
        <v>0.1261344</v>
      </c>
      <c r="G126" s="13">
        <v>0.087833</v>
      </c>
      <c r="H126" s="13">
        <v>0.0108028</v>
      </c>
      <c r="I126" s="13">
        <v>0.0414571</v>
      </c>
      <c r="J126" s="14">
        <v>0.0096903</v>
      </c>
      <c r="K126" s="14">
        <v>0.0032953</v>
      </c>
      <c r="L126" s="14">
        <v>0.0027411</v>
      </c>
      <c r="M126" s="14">
        <v>0.0719117</v>
      </c>
      <c r="N126" s="14">
        <v>0.4153673</v>
      </c>
      <c r="O126" s="14">
        <v>0.0063011</v>
      </c>
      <c r="P126" s="14">
        <v>0.0181031</v>
      </c>
      <c r="Q126" s="14">
        <v>0.0285571</v>
      </c>
      <c r="R126" s="14">
        <v>0.0170912</v>
      </c>
      <c r="S126" s="14">
        <v>0.0663927</v>
      </c>
      <c r="T126" s="14">
        <v>0.1902924</v>
      </c>
    </row>
    <row r="127" spans="1:20">
      <c r="A127" s="13">
        <v>9</v>
      </c>
      <c r="B127" s="13" t="s">
        <v>88</v>
      </c>
      <c r="C127" s="13">
        <v>2024</v>
      </c>
      <c r="D127" s="13">
        <v>0.0651834</v>
      </c>
      <c r="E127" s="13">
        <v>0.0291385</v>
      </c>
      <c r="F127" s="13">
        <v>0.1261344</v>
      </c>
      <c r="G127" s="13">
        <v>0.087833</v>
      </c>
      <c r="H127" s="13">
        <v>0.0108028</v>
      </c>
      <c r="I127" s="13">
        <v>0.0414571</v>
      </c>
      <c r="J127" s="14">
        <v>0.0096903</v>
      </c>
      <c r="K127" s="14">
        <v>0.0032953</v>
      </c>
      <c r="L127" s="14">
        <v>0.0027411</v>
      </c>
      <c r="M127" s="14">
        <v>0.0719117</v>
      </c>
      <c r="N127" s="14">
        <v>0.4153673</v>
      </c>
      <c r="O127" s="14">
        <v>0.0063011</v>
      </c>
      <c r="P127" s="14">
        <v>0.0181031</v>
      </c>
      <c r="Q127" s="14">
        <v>0.0285571</v>
      </c>
      <c r="R127" s="14">
        <v>0.0170912</v>
      </c>
      <c r="S127" s="14">
        <v>0.0663927</v>
      </c>
      <c r="T127" s="14">
        <v>0.1959085</v>
      </c>
    </row>
    <row r="128" spans="1:20">
      <c r="A128" s="13">
        <v>10</v>
      </c>
      <c r="B128" s="13" t="s">
        <v>89</v>
      </c>
      <c r="C128" s="13">
        <v>2011</v>
      </c>
      <c r="D128" s="13">
        <v>0.0651834</v>
      </c>
      <c r="E128" s="13">
        <v>0.0291385</v>
      </c>
      <c r="F128" s="13">
        <v>0.1261344</v>
      </c>
      <c r="G128" s="13">
        <v>0.087833</v>
      </c>
      <c r="H128" s="13">
        <v>0.0108028</v>
      </c>
      <c r="I128" s="13">
        <v>0.0414571</v>
      </c>
      <c r="J128" s="14">
        <v>0.0096903</v>
      </c>
      <c r="K128" s="14">
        <v>0.0032953</v>
      </c>
      <c r="L128" s="14">
        <v>0.0027411</v>
      </c>
      <c r="M128" s="14">
        <v>0.0719117</v>
      </c>
      <c r="N128" s="14">
        <v>0.4153673</v>
      </c>
      <c r="O128" s="14">
        <v>0.0063011</v>
      </c>
      <c r="P128" s="14">
        <v>0.0181031</v>
      </c>
      <c r="Q128" s="14">
        <v>0.0285571</v>
      </c>
      <c r="R128" s="14">
        <v>0.0170912</v>
      </c>
      <c r="S128" s="14">
        <v>0.0663927</v>
      </c>
      <c r="T128" s="14">
        <v>0.0904501</v>
      </c>
    </row>
    <row r="129" spans="1:20">
      <c r="A129" s="13">
        <v>10</v>
      </c>
      <c r="B129" s="13" t="s">
        <v>89</v>
      </c>
      <c r="C129" s="13">
        <v>2012</v>
      </c>
      <c r="D129" s="13">
        <v>0.0651834</v>
      </c>
      <c r="E129" s="13">
        <v>0.0291385</v>
      </c>
      <c r="F129" s="13">
        <v>0.1261344</v>
      </c>
      <c r="G129" s="13">
        <v>0.087833</v>
      </c>
      <c r="H129" s="13">
        <v>0.0108028</v>
      </c>
      <c r="I129" s="13">
        <v>0.0414571</v>
      </c>
      <c r="J129" s="14">
        <v>0.0096903</v>
      </c>
      <c r="K129" s="14">
        <v>0.0032953</v>
      </c>
      <c r="L129" s="14">
        <v>0.0027411</v>
      </c>
      <c r="M129" s="14">
        <v>0.0719117</v>
      </c>
      <c r="N129" s="14">
        <v>0.4153673</v>
      </c>
      <c r="O129" s="14">
        <v>0.0063011</v>
      </c>
      <c r="P129" s="14">
        <v>0.0181031</v>
      </c>
      <c r="Q129" s="14">
        <v>0.0285571</v>
      </c>
      <c r="R129" s="14">
        <v>0.0170912</v>
      </c>
      <c r="S129" s="14">
        <v>0.0663927</v>
      </c>
      <c r="T129" s="14">
        <v>0.1015004</v>
      </c>
    </row>
    <row r="130" spans="1:20">
      <c r="A130" s="13">
        <v>10</v>
      </c>
      <c r="B130" s="13" t="s">
        <v>89</v>
      </c>
      <c r="C130" s="13">
        <v>2013</v>
      </c>
      <c r="D130" s="13">
        <v>0.0651834</v>
      </c>
      <c r="E130" s="13">
        <v>0.0291385</v>
      </c>
      <c r="F130" s="13">
        <v>0.1261344</v>
      </c>
      <c r="G130" s="13">
        <v>0.087833</v>
      </c>
      <c r="H130" s="13">
        <v>0.0108028</v>
      </c>
      <c r="I130" s="13">
        <v>0.0414571</v>
      </c>
      <c r="J130" s="14">
        <v>0.0096903</v>
      </c>
      <c r="K130" s="14">
        <v>0.0032953</v>
      </c>
      <c r="L130" s="14">
        <v>0.0027411</v>
      </c>
      <c r="M130" s="14">
        <v>0.0719117</v>
      </c>
      <c r="N130" s="14">
        <v>0.4153673</v>
      </c>
      <c r="O130" s="14">
        <v>0.0063011</v>
      </c>
      <c r="P130" s="14">
        <v>0.0181031</v>
      </c>
      <c r="Q130" s="14">
        <v>0.0285571</v>
      </c>
      <c r="R130" s="14">
        <v>0.0170912</v>
      </c>
      <c r="S130" s="14">
        <v>0.0663927</v>
      </c>
      <c r="T130" s="14">
        <v>0.1075308</v>
      </c>
    </row>
    <row r="131" spans="1:20">
      <c r="A131" s="13">
        <v>10</v>
      </c>
      <c r="B131" s="13" t="s">
        <v>89</v>
      </c>
      <c r="C131" s="13">
        <v>2014</v>
      </c>
      <c r="D131" s="13">
        <v>0.0651834</v>
      </c>
      <c r="E131" s="13">
        <v>0.0291385</v>
      </c>
      <c r="F131" s="13">
        <v>0.1261344</v>
      </c>
      <c r="G131" s="13">
        <v>0.087833</v>
      </c>
      <c r="H131" s="13">
        <v>0.0108028</v>
      </c>
      <c r="I131" s="13">
        <v>0.0414571</v>
      </c>
      <c r="J131" s="14">
        <v>0.0096903</v>
      </c>
      <c r="K131" s="14">
        <v>0.0032953</v>
      </c>
      <c r="L131" s="14">
        <v>0.0027411</v>
      </c>
      <c r="M131" s="14">
        <v>0.0719117</v>
      </c>
      <c r="N131" s="14">
        <v>0.4153673</v>
      </c>
      <c r="O131" s="14">
        <v>0.0063011</v>
      </c>
      <c r="P131" s="14">
        <v>0.0181031</v>
      </c>
      <c r="Q131" s="14">
        <v>0.0285571</v>
      </c>
      <c r="R131" s="14">
        <v>0.0170912</v>
      </c>
      <c r="S131" s="14">
        <v>0.0663927</v>
      </c>
      <c r="T131" s="14">
        <v>0.111222</v>
      </c>
    </row>
    <row r="132" spans="1:20">
      <c r="A132" s="13">
        <v>10</v>
      </c>
      <c r="B132" s="13" t="s">
        <v>89</v>
      </c>
      <c r="C132" s="13">
        <v>2015</v>
      </c>
      <c r="D132" s="13">
        <v>0.0651834</v>
      </c>
      <c r="E132" s="13">
        <v>0.0291385</v>
      </c>
      <c r="F132" s="13">
        <v>0.1261344</v>
      </c>
      <c r="G132" s="13">
        <v>0.087833</v>
      </c>
      <c r="H132" s="13">
        <v>0.0108028</v>
      </c>
      <c r="I132" s="13">
        <v>0.0414571</v>
      </c>
      <c r="J132" s="14">
        <v>0.0096903</v>
      </c>
      <c r="K132" s="14">
        <v>0.0032953</v>
      </c>
      <c r="L132" s="14">
        <v>0.0027411</v>
      </c>
      <c r="M132" s="14">
        <v>0.0719117</v>
      </c>
      <c r="N132" s="14">
        <v>0.4153673</v>
      </c>
      <c r="O132" s="14">
        <v>0.0063011</v>
      </c>
      <c r="P132" s="14">
        <v>0.0181031</v>
      </c>
      <c r="Q132" s="14">
        <v>0.0285571</v>
      </c>
      <c r="R132" s="14">
        <v>0.0170912</v>
      </c>
      <c r="S132" s="14">
        <v>0.0663927</v>
      </c>
      <c r="T132" s="14">
        <v>0.1152317</v>
      </c>
    </row>
    <row r="133" spans="1:20">
      <c r="A133" s="13">
        <v>10</v>
      </c>
      <c r="B133" s="13" t="s">
        <v>89</v>
      </c>
      <c r="C133" s="13">
        <v>2016</v>
      </c>
      <c r="D133" s="13">
        <v>0.0651834</v>
      </c>
      <c r="E133" s="13">
        <v>0.0291385</v>
      </c>
      <c r="F133" s="13">
        <v>0.1261344</v>
      </c>
      <c r="G133" s="13">
        <v>0.087833</v>
      </c>
      <c r="H133" s="13">
        <v>0.0108028</v>
      </c>
      <c r="I133" s="13">
        <v>0.0414571</v>
      </c>
      <c r="J133" s="14">
        <v>0.0096903</v>
      </c>
      <c r="K133" s="14">
        <v>0.0032953</v>
      </c>
      <c r="L133" s="14">
        <v>0.0027411</v>
      </c>
      <c r="M133" s="14">
        <v>0.0719117</v>
      </c>
      <c r="N133" s="14">
        <v>0.4153673</v>
      </c>
      <c r="O133" s="14">
        <v>0.0063011</v>
      </c>
      <c r="P133" s="14">
        <v>0.0181031</v>
      </c>
      <c r="Q133" s="14">
        <v>0.0285571</v>
      </c>
      <c r="R133" s="14">
        <v>0.0170912</v>
      </c>
      <c r="S133" s="14">
        <v>0.0663927</v>
      </c>
      <c r="T133" s="14">
        <v>0.1181646</v>
      </c>
    </row>
    <row r="134" spans="1:20">
      <c r="A134" s="13">
        <v>10</v>
      </c>
      <c r="B134" s="13" t="s">
        <v>89</v>
      </c>
      <c r="C134" s="13">
        <v>2017</v>
      </c>
      <c r="D134" s="13">
        <v>0.0651834</v>
      </c>
      <c r="E134" s="13">
        <v>0.0291385</v>
      </c>
      <c r="F134" s="13">
        <v>0.1261344</v>
      </c>
      <c r="G134" s="13">
        <v>0.087833</v>
      </c>
      <c r="H134" s="13">
        <v>0.0108028</v>
      </c>
      <c r="I134" s="13">
        <v>0.0414571</v>
      </c>
      <c r="J134" s="14">
        <v>0.0096903</v>
      </c>
      <c r="K134" s="14">
        <v>0.0032953</v>
      </c>
      <c r="L134" s="14">
        <v>0.0027411</v>
      </c>
      <c r="M134" s="14">
        <v>0.0719117</v>
      </c>
      <c r="N134" s="14">
        <v>0.4153673</v>
      </c>
      <c r="O134" s="14">
        <v>0.0063011</v>
      </c>
      <c r="P134" s="14">
        <v>0.0181031</v>
      </c>
      <c r="Q134" s="14">
        <v>0.0285571</v>
      </c>
      <c r="R134" s="14">
        <v>0.0170912</v>
      </c>
      <c r="S134" s="14">
        <v>0.0663927</v>
      </c>
      <c r="T134" s="14">
        <v>0.1251509</v>
      </c>
    </row>
    <row r="135" spans="1:20">
      <c r="A135" s="13">
        <v>10</v>
      </c>
      <c r="B135" s="13" t="s">
        <v>89</v>
      </c>
      <c r="C135" s="13">
        <v>2018</v>
      </c>
      <c r="D135" s="13">
        <v>0.0651834</v>
      </c>
      <c r="E135" s="13">
        <v>0.0291385</v>
      </c>
      <c r="F135" s="13">
        <v>0.1261344</v>
      </c>
      <c r="G135" s="13">
        <v>0.087833</v>
      </c>
      <c r="H135" s="13">
        <v>0.0108028</v>
      </c>
      <c r="I135" s="13">
        <v>0.0414571</v>
      </c>
      <c r="J135" s="14">
        <v>0.0096903</v>
      </c>
      <c r="K135" s="14">
        <v>0.0032953</v>
      </c>
      <c r="L135" s="14">
        <v>0.0027411</v>
      </c>
      <c r="M135" s="14">
        <v>0.0719117</v>
      </c>
      <c r="N135" s="14">
        <v>0.4153673</v>
      </c>
      <c r="O135" s="14">
        <v>0.0063011</v>
      </c>
      <c r="P135" s="14">
        <v>0.0181031</v>
      </c>
      <c r="Q135" s="14">
        <v>0.0285571</v>
      </c>
      <c r="R135" s="14">
        <v>0.0170912</v>
      </c>
      <c r="S135" s="14">
        <v>0.0663927</v>
      </c>
      <c r="T135" s="14">
        <v>0.1294868</v>
      </c>
    </row>
    <row r="136" spans="1:20">
      <c r="A136" s="13">
        <v>10</v>
      </c>
      <c r="B136" s="13" t="s">
        <v>89</v>
      </c>
      <c r="C136" s="13">
        <v>2019</v>
      </c>
      <c r="D136" s="13">
        <v>0.0651834</v>
      </c>
      <c r="E136" s="13">
        <v>0.0291385</v>
      </c>
      <c r="F136" s="13">
        <v>0.1261344</v>
      </c>
      <c r="G136" s="13">
        <v>0.087833</v>
      </c>
      <c r="H136" s="13">
        <v>0.0108028</v>
      </c>
      <c r="I136" s="13">
        <v>0.0414571</v>
      </c>
      <c r="J136" s="14">
        <v>0.0096903</v>
      </c>
      <c r="K136" s="14">
        <v>0.0032953</v>
      </c>
      <c r="L136" s="14">
        <v>0.0027411</v>
      </c>
      <c r="M136" s="14">
        <v>0.0719117</v>
      </c>
      <c r="N136" s="14">
        <v>0.4153673</v>
      </c>
      <c r="O136" s="14">
        <v>0.0063011</v>
      </c>
      <c r="P136" s="14">
        <v>0.0181031</v>
      </c>
      <c r="Q136" s="14">
        <v>0.0285571</v>
      </c>
      <c r="R136" s="14">
        <v>0.0170912</v>
      </c>
      <c r="S136" s="14">
        <v>0.0663927</v>
      </c>
      <c r="T136" s="14">
        <v>0.130184</v>
      </c>
    </row>
    <row r="137" spans="1:20">
      <c r="A137" s="13">
        <v>10</v>
      </c>
      <c r="B137" s="13" t="s">
        <v>89</v>
      </c>
      <c r="C137" s="13">
        <v>2020</v>
      </c>
      <c r="D137" s="13">
        <v>0.0651834</v>
      </c>
      <c r="E137" s="13">
        <v>0.0291385</v>
      </c>
      <c r="F137" s="13">
        <v>0.1261344</v>
      </c>
      <c r="G137" s="13">
        <v>0.087833</v>
      </c>
      <c r="H137" s="13">
        <v>0.0108028</v>
      </c>
      <c r="I137" s="13">
        <v>0.0414571</v>
      </c>
      <c r="J137" s="14">
        <v>0.0096903</v>
      </c>
      <c r="K137" s="14">
        <v>0.0032953</v>
      </c>
      <c r="L137" s="14">
        <v>0.0027411</v>
      </c>
      <c r="M137" s="14">
        <v>0.0719117</v>
      </c>
      <c r="N137" s="14">
        <v>0.4153673</v>
      </c>
      <c r="O137" s="14">
        <v>0.0063011</v>
      </c>
      <c r="P137" s="14">
        <v>0.0181031</v>
      </c>
      <c r="Q137" s="14">
        <v>0.0285571</v>
      </c>
      <c r="R137" s="14">
        <v>0.0170912</v>
      </c>
      <c r="S137" s="14">
        <v>0.0663927</v>
      </c>
      <c r="T137" s="14">
        <v>0.1576</v>
      </c>
    </row>
    <row r="138" spans="1:20">
      <c r="A138" s="13">
        <v>10</v>
      </c>
      <c r="B138" s="13" t="s">
        <v>89</v>
      </c>
      <c r="C138" s="13">
        <v>2021</v>
      </c>
      <c r="D138" s="13">
        <v>0.0651834</v>
      </c>
      <c r="E138" s="13">
        <v>0.0291385</v>
      </c>
      <c r="F138" s="13">
        <v>0.1261344</v>
      </c>
      <c r="G138" s="13">
        <v>0.087833</v>
      </c>
      <c r="H138" s="13">
        <v>0.0108028</v>
      </c>
      <c r="I138" s="13">
        <v>0.0414571</v>
      </c>
      <c r="J138" s="14">
        <v>0.0096903</v>
      </c>
      <c r="K138" s="14">
        <v>0.0032953</v>
      </c>
      <c r="L138" s="14">
        <v>0.0027411</v>
      </c>
      <c r="M138" s="14">
        <v>0.0719117</v>
      </c>
      <c r="N138" s="14">
        <v>0.4153673</v>
      </c>
      <c r="O138" s="14">
        <v>0.0063011</v>
      </c>
      <c r="P138" s="14">
        <v>0.0181031</v>
      </c>
      <c r="Q138" s="14">
        <v>0.0285571</v>
      </c>
      <c r="R138" s="14">
        <v>0.0170912</v>
      </c>
      <c r="S138" s="14">
        <v>0.0663927</v>
      </c>
      <c r="T138" s="14">
        <v>0.1834407</v>
      </c>
    </row>
    <row r="139" spans="1:20">
      <c r="A139" s="13">
        <v>10</v>
      </c>
      <c r="B139" s="13" t="s">
        <v>89</v>
      </c>
      <c r="C139" s="13">
        <v>2022</v>
      </c>
      <c r="D139" s="13">
        <v>0.0651834</v>
      </c>
      <c r="E139" s="13">
        <v>0.0291385</v>
      </c>
      <c r="F139" s="13">
        <v>0.1261344</v>
      </c>
      <c r="G139" s="13">
        <v>0.087833</v>
      </c>
      <c r="H139" s="13">
        <v>0.0108028</v>
      </c>
      <c r="I139" s="13">
        <v>0.0414571</v>
      </c>
      <c r="J139" s="14">
        <v>0.0096903</v>
      </c>
      <c r="K139" s="14">
        <v>0.0032953</v>
      </c>
      <c r="L139" s="14">
        <v>0.0027411</v>
      </c>
      <c r="M139" s="14">
        <v>0.0719117</v>
      </c>
      <c r="N139" s="14">
        <v>0.4153673</v>
      </c>
      <c r="O139" s="14">
        <v>0.0063011</v>
      </c>
      <c r="P139" s="14">
        <v>0.0181031</v>
      </c>
      <c r="Q139" s="14">
        <v>0.0285571</v>
      </c>
      <c r="R139" s="14">
        <v>0.0170912</v>
      </c>
      <c r="S139" s="14">
        <v>0.0663927</v>
      </c>
      <c r="T139" s="14">
        <v>0.1991897</v>
      </c>
    </row>
    <row r="140" spans="1:20">
      <c r="A140" s="13">
        <v>10</v>
      </c>
      <c r="B140" s="13" t="s">
        <v>89</v>
      </c>
      <c r="C140" s="13">
        <v>2023</v>
      </c>
      <c r="D140" s="13">
        <v>0.0651834</v>
      </c>
      <c r="E140" s="13">
        <v>0.0291385</v>
      </c>
      <c r="F140" s="13">
        <v>0.1261344</v>
      </c>
      <c r="G140" s="13">
        <v>0.087833</v>
      </c>
      <c r="H140" s="13">
        <v>0.0108028</v>
      </c>
      <c r="I140" s="13">
        <v>0.0414571</v>
      </c>
      <c r="J140" s="14">
        <v>0.0096903</v>
      </c>
      <c r="K140" s="14">
        <v>0.0032953</v>
      </c>
      <c r="L140" s="14">
        <v>0.0027411</v>
      </c>
      <c r="M140" s="14">
        <v>0.0719117</v>
      </c>
      <c r="N140" s="14">
        <v>0.4153673</v>
      </c>
      <c r="O140" s="14">
        <v>0.0063011</v>
      </c>
      <c r="P140" s="14">
        <v>0.0181031</v>
      </c>
      <c r="Q140" s="14">
        <v>0.0285571</v>
      </c>
      <c r="R140" s="14">
        <v>0.0170912</v>
      </c>
      <c r="S140" s="14">
        <v>0.0663927</v>
      </c>
      <c r="T140" s="14">
        <v>0.2108441</v>
      </c>
    </row>
    <row r="141" spans="1:20">
      <c r="A141" s="13">
        <v>10</v>
      </c>
      <c r="B141" s="13" t="s">
        <v>89</v>
      </c>
      <c r="C141" s="13">
        <v>2024</v>
      </c>
      <c r="D141" s="13">
        <v>0.0651834</v>
      </c>
      <c r="E141" s="13">
        <v>0.0291385</v>
      </c>
      <c r="F141" s="13">
        <v>0.1261344</v>
      </c>
      <c r="G141" s="13">
        <v>0.087833</v>
      </c>
      <c r="H141" s="13">
        <v>0.0108028</v>
      </c>
      <c r="I141" s="13">
        <v>0.0414571</v>
      </c>
      <c r="J141" s="14">
        <v>0.0096903</v>
      </c>
      <c r="K141" s="14">
        <v>0.0032953</v>
      </c>
      <c r="L141" s="14">
        <v>0.0027411</v>
      </c>
      <c r="M141" s="14">
        <v>0.0719117</v>
      </c>
      <c r="N141" s="14">
        <v>0.4153673</v>
      </c>
      <c r="O141" s="14">
        <v>0.0063011</v>
      </c>
      <c r="P141" s="14">
        <v>0.0181031</v>
      </c>
      <c r="Q141" s="14">
        <v>0.0285571</v>
      </c>
      <c r="R141" s="14">
        <v>0.0170912</v>
      </c>
      <c r="S141" s="14">
        <v>0.0663927</v>
      </c>
      <c r="T141" s="14">
        <v>0.2144431</v>
      </c>
    </row>
    <row r="142" spans="1:20">
      <c r="A142" s="13">
        <v>11</v>
      </c>
      <c r="B142" s="13" t="s">
        <v>90</v>
      </c>
      <c r="C142" s="13">
        <v>2011</v>
      </c>
      <c r="D142" s="13">
        <v>0.0651834</v>
      </c>
      <c r="E142" s="13">
        <v>0.0291385</v>
      </c>
      <c r="F142" s="13">
        <v>0.1261344</v>
      </c>
      <c r="G142" s="13">
        <v>0.087833</v>
      </c>
      <c r="H142" s="13">
        <v>0.0108028</v>
      </c>
      <c r="I142" s="13">
        <v>0.0414571</v>
      </c>
      <c r="J142" s="14">
        <v>0.0096903</v>
      </c>
      <c r="K142" s="14">
        <v>0.0032953</v>
      </c>
      <c r="L142" s="14">
        <v>0.0027411</v>
      </c>
      <c r="M142" s="14">
        <v>0.0719117</v>
      </c>
      <c r="N142" s="14">
        <v>0.4153673</v>
      </c>
      <c r="O142" s="14">
        <v>0.0063011</v>
      </c>
      <c r="P142" s="14">
        <v>0.0181031</v>
      </c>
      <c r="Q142" s="14">
        <v>0.0285571</v>
      </c>
      <c r="R142" s="14">
        <v>0.0170912</v>
      </c>
      <c r="S142" s="14">
        <v>0.0663927</v>
      </c>
      <c r="T142" s="14">
        <v>0.0533048</v>
      </c>
    </row>
    <row r="143" spans="1:20">
      <c r="A143" s="13">
        <v>11</v>
      </c>
      <c r="B143" s="13" t="s">
        <v>90</v>
      </c>
      <c r="C143" s="13">
        <v>2012</v>
      </c>
      <c r="D143" s="13">
        <v>0.0651834</v>
      </c>
      <c r="E143" s="13">
        <v>0.0291385</v>
      </c>
      <c r="F143" s="13">
        <v>0.1261344</v>
      </c>
      <c r="G143" s="13">
        <v>0.087833</v>
      </c>
      <c r="H143" s="13">
        <v>0.0108028</v>
      </c>
      <c r="I143" s="13">
        <v>0.0414571</v>
      </c>
      <c r="J143" s="14">
        <v>0.0096903</v>
      </c>
      <c r="K143" s="14">
        <v>0.0032953</v>
      </c>
      <c r="L143" s="14">
        <v>0.0027411</v>
      </c>
      <c r="M143" s="14">
        <v>0.0719117</v>
      </c>
      <c r="N143" s="14">
        <v>0.4153673</v>
      </c>
      <c r="O143" s="14">
        <v>0.0063011</v>
      </c>
      <c r="P143" s="14">
        <v>0.0181031</v>
      </c>
      <c r="Q143" s="14">
        <v>0.0285571</v>
      </c>
      <c r="R143" s="14">
        <v>0.0170912</v>
      </c>
      <c r="S143" s="14">
        <v>0.0663927</v>
      </c>
      <c r="T143" s="14">
        <v>0.0601301</v>
      </c>
    </row>
    <row r="144" spans="1:20">
      <c r="A144" s="13">
        <v>11</v>
      </c>
      <c r="B144" s="13" t="s">
        <v>90</v>
      </c>
      <c r="C144" s="13">
        <v>2013</v>
      </c>
      <c r="D144" s="13">
        <v>0.0651834</v>
      </c>
      <c r="E144" s="13">
        <v>0.0291385</v>
      </c>
      <c r="F144" s="13">
        <v>0.1261344</v>
      </c>
      <c r="G144" s="13">
        <v>0.087833</v>
      </c>
      <c r="H144" s="13">
        <v>0.0108028</v>
      </c>
      <c r="I144" s="13">
        <v>0.0414571</v>
      </c>
      <c r="J144" s="14">
        <v>0.0096903</v>
      </c>
      <c r="K144" s="14">
        <v>0.0032953</v>
      </c>
      <c r="L144" s="14">
        <v>0.0027411</v>
      </c>
      <c r="M144" s="14">
        <v>0.0719117</v>
      </c>
      <c r="N144" s="14">
        <v>0.4153673</v>
      </c>
      <c r="O144" s="14">
        <v>0.0063011</v>
      </c>
      <c r="P144" s="14">
        <v>0.0181031</v>
      </c>
      <c r="Q144" s="14">
        <v>0.0285571</v>
      </c>
      <c r="R144" s="14">
        <v>0.0170912</v>
      </c>
      <c r="S144" s="14">
        <v>0.0663927</v>
      </c>
      <c r="T144" s="14">
        <v>0.0662217</v>
      </c>
    </row>
    <row r="145" spans="1:20">
      <c r="A145" s="13">
        <v>11</v>
      </c>
      <c r="B145" s="13" t="s">
        <v>90</v>
      </c>
      <c r="C145" s="13">
        <v>2014</v>
      </c>
      <c r="D145" s="13">
        <v>0.0651834</v>
      </c>
      <c r="E145" s="13">
        <v>0.0291385</v>
      </c>
      <c r="F145" s="13">
        <v>0.1261344</v>
      </c>
      <c r="G145" s="13">
        <v>0.087833</v>
      </c>
      <c r="H145" s="13">
        <v>0.0108028</v>
      </c>
      <c r="I145" s="13">
        <v>0.0414571</v>
      </c>
      <c r="J145" s="14">
        <v>0.0096903</v>
      </c>
      <c r="K145" s="14">
        <v>0.0032953</v>
      </c>
      <c r="L145" s="14">
        <v>0.0027411</v>
      </c>
      <c r="M145" s="14">
        <v>0.0719117</v>
      </c>
      <c r="N145" s="14">
        <v>0.4153673</v>
      </c>
      <c r="O145" s="14">
        <v>0.0063011</v>
      </c>
      <c r="P145" s="14">
        <v>0.0181031</v>
      </c>
      <c r="Q145" s="14">
        <v>0.0285571</v>
      </c>
      <c r="R145" s="14">
        <v>0.0170912</v>
      </c>
      <c r="S145" s="14">
        <v>0.0663927</v>
      </c>
      <c r="T145" s="14">
        <v>0.0712274</v>
      </c>
    </row>
    <row r="146" spans="1:20">
      <c r="A146" s="13">
        <v>11</v>
      </c>
      <c r="B146" s="13" t="s">
        <v>90</v>
      </c>
      <c r="C146" s="13">
        <v>2015</v>
      </c>
      <c r="D146" s="13">
        <v>0.0651834</v>
      </c>
      <c r="E146" s="13">
        <v>0.0291385</v>
      </c>
      <c r="F146" s="13">
        <v>0.1261344</v>
      </c>
      <c r="G146" s="13">
        <v>0.087833</v>
      </c>
      <c r="H146" s="13">
        <v>0.0108028</v>
      </c>
      <c r="I146" s="13">
        <v>0.0414571</v>
      </c>
      <c r="J146" s="14">
        <v>0.0096903</v>
      </c>
      <c r="K146" s="14">
        <v>0.0032953</v>
      </c>
      <c r="L146" s="14">
        <v>0.0027411</v>
      </c>
      <c r="M146" s="14">
        <v>0.0719117</v>
      </c>
      <c r="N146" s="14">
        <v>0.4153673</v>
      </c>
      <c r="O146" s="14">
        <v>0.0063011</v>
      </c>
      <c r="P146" s="14">
        <v>0.0181031</v>
      </c>
      <c r="Q146" s="14">
        <v>0.0285571</v>
      </c>
      <c r="R146" s="14">
        <v>0.0170912</v>
      </c>
      <c r="S146" s="14">
        <v>0.0663927</v>
      </c>
      <c r="T146" s="14">
        <v>0.0754892</v>
      </c>
    </row>
    <row r="147" spans="1:20">
      <c r="A147" s="13">
        <v>11</v>
      </c>
      <c r="B147" s="13" t="s">
        <v>90</v>
      </c>
      <c r="C147" s="13">
        <v>2016</v>
      </c>
      <c r="D147" s="13">
        <v>0.0651834</v>
      </c>
      <c r="E147" s="13">
        <v>0.0291385</v>
      </c>
      <c r="F147" s="13">
        <v>0.1261344</v>
      </c>
      <c r="G147" s="13">
        <v>0.087833</v>
      </c>
      <c r="H147" s="13">
        <v>0.0108028</v>
      </c>
      <c r="I147" s="13">
        <v>0.0414571</v>
      </c>
      <c r="J147" s="14">
        <v>0.0096903</v>
      </c>
      <c r="K147" s="14">
        <v>0.0032953</v>
      </c>
      <c r="L147" s="14">
        <v>0.0027411</v>
      </c>
      <c r="M147" s="14">
        <v>0.0719117</v>
      </c>
      <c r="N147" s="14">
        <v>0.4153673</v>
      </c>
      <c r="O147" s="14">
        <v>0.0063011</v>
      </c>
      <c r="P147" s="14">
        <v>0.0181031</v>
      </c>
      <c r="Q147" s="14">
        <v>0.0285571</v>
      </c>
      <c r="R147" s="14">
        <v>0.0170912</v>
      </c>
      <c r="S147" s="14">
        <v>0.0663927</v>
      </c>
      <c r="T147" s="14">
        <v>0.0795081</v>
      </c>
    </row>
    <row r="148" spans="1:20">
      <c r="A148" s="13">
        <v>11</v>
      </c>
      <c r="B148" s="13" t="s">
        <v>90</v>
      </c>
      <c r="C148" s="13">
        <v>2017</v>
      </c>
      <c r="D148" s="13">
        <v>0.0651834</v>
      </c>
      <c r="E148" s="13">
        <v>0.0291385</v>
      </c>
      <c r="F148" s="13">
        <v>0.1261344</v>
      </c>
      <c r="G148" s="13">
        <v>0.087833</v>
      </c>
      <c r="H148" s="13">
        <v>0.0108028</v>
      </c>
      <c r="I148" s="13">
        <v>0.0414571</v>
      </c>
      <c r="J148" s="14">
        <v>0.0096903</v>
      </c>
      <c r="K148" s="14">
        <v>0.0032953</v>
      </c>
      <c r="L148" s="14">
        <v>0.0027411</v>
      </c>
      <c r="M148" s="14">
        <v>0.0719117</v>
      </c>
      <c r="N148" s="14">
        <v>0.4153673</v>
      </c>
      <c r="O148" s="14">
        <v>0.0063011</v>
      </c>
      <c r="P148" s="14">
        <v>0.0181031</v>
      </c>
      <c r="Q148" s="14">
        <v>0.0285571</v>
      </c>
      <c r="R148" s="14">
        <v>0.0170912</v>
      </c>
      <c r="S148" s="14">
        <v>0.0663927</v>
      </c>
      <c r="T148" s="14">
        <v>0.0836554</v>
      </c>
    </row>
    <row r="149" spans="1:20">
      <c r="A149" s="13">
        <v>11</v>
      </c>
      <c r="B149" s="13" t="s">
        <v>90</v>
      </c>
      <c r="C149" s="13">
        <v>2018</v>
      </c>
      <c r="D149" s="13">
        <v>0.0651834</v>
      </c>
      <c r="E149" s="13">
        <v>0.0291385</v>
      </c>
      <c r="F149" s="13">
        <v>0.1261344</v>
      </c>
      <c r="G149" s="13">
        <v>0.087833</v>
      </c>
      <c r="H149" s="13">
        <v>0.0108028</v>
      </c>
      <c r="I149" s="13">
        <v>0.0414571</v>
      </c>
      <c r="J149" s="14">
        <v>0.0096903</v>
      </c>
      <c r="K149" s="14">
        <v>0.0032953</v>
      </c>
      <c r="L149" s="14">
        <v>0.0027411</v>
      </c>
      <c r="M149" s="14">
        <v>0.0719117</v>
      </c>
      <c r="N149" s="14">
        <v>0.4153673</v>
      </c>
      <c r="O149" s="14">
        <v>0.0063011</v>
      </c>
      <c r="P149" s="14">
        <v>0.0181031</v>
      </c>
      <c r="Q149" s="14">
        <v>0.0285571</v>
      </c>
      <c r="R149" s="14">
        <v>0.0170912</v>
      </c>
      <c r="S149" s="14">
        <v>0.0663927</v>
      </c>
      <c r="T149" s="14">
        <v>0.0883365</v>
      </c>
    </row>
    <row r="150" spans="1:20">
      <c r="A150" s="13">
        <v>11</v>
      </c>
      <c r="B150" s="13" t="s">
        <v>90</v>
      </c>
      <c r="C150" s="13">
        <v>2019</v>
      </c>
      <c r="D150" s="13">
        <v>0.0651834</v>
      </c>
      <c r="E150" s="13">
        <v>0.0291385</v>
      </c>
      <c r="F150" s="13">
        <v>0.1261344</v>
      </c>
      <c r="G150" s="13">
        <v>0.087833</v>
      </c>
      <c r="H150" s="13">
        <v>0.0108028</v>
      </c>
      <c r="I150" s="13">
        <v>0.0414571</v>
      </c>
      <c r="J150" s="14">
        <v>0.0096903</v>
      </c>
      <c r="K150" s="14">
        <v>0.0032953</v>
      </c>
      <c r="L150" s="14">
        <v>0.0027411</v>
      </c>
      <c r="M150" s="14">
        <v>0.0719117</v>
      </c>
      <c r="N150" s="14">
        <v>0.4153673</v>
      </c>
      <c r="O150" s="14">
        <v>0.0063011</v>
      </c>
      <c r="P150" s="14">
        <v>0.0181031</v>
      </c>
      <c r="Q150" s="14">
        <v>0.0285571</v>
      </c>
      <c r="R150" s="14">
        <v>0.0170912</v>
      </c>
      <c r="S150" s="14">
        <v>0.0663927</v>
      </c>
      <c r="T150" s="14">
        <v>0.0876679</v>
      </c>
    </row>
    <row r="151" spans="1:20">
      <c r="A151" s="13">
        <v>11</v>
      </c>
      <c r="B151" s="13" t="s">
        <v>90</v>
      </c>
      <c r="C151" s="13">
        <v>2020</v>
      </c>
      <c r="D151" s="13">
        <v>0.0651834</v>
      </c>
      <c r="E151" s="13">
        <v>0.0291385</v>
      </c>
      <c r="F151" s="13">
        <v>0.1261344</v>
      </c>
      <c r="G151" s="13">
        <v>0.087833</v>
      </c>
      <c r="H151" s="13">
        <v>0.0108028</v>
      </c>
      <c r="I151" s="13">
        <v>0.0414571</v>
      </c>
      <c r="J151" s="14">
        <v>0.0096903</v>
      </c>
      <c r="K151" s="14">
        <v>0.0032953</v>
      </c>
      <c r="L151" s="14">
        <v>0.0027411</v>
      </c>
      <c r="M151" s="14">
        <v>0.0719117</v>
      </c>
      <c r="N151" s="14">
        <v>0.4153673</v>
      </c>
      <c r="O151" s="14">
        <v>0.0063011</v>
      </c>
      <c r="P151" s="14">
        <v>0.0181031</v>
      </c>
      <c r="Q151" s="14">
        <v>0.0285571</v>
      </c>
      <c r="R151" s="14">
        <v>0.0170912</v>
      </c>
      <c r="S151" s="14">
        <v>0.0663927</v>
      </c>
      <c r="T151" s="14">
        <v>0.092862</v>
      </c>
    </row>
    <row r="152" spans="1:20">
      <c r="A152" s="13">
        <v>11</v>
      </c>
      <c r="B152" s="13" t="s">
        <v>90</v>
      </c>
      <c r="C152" s="13">
        <v>2021</v>
      </c>
      <c r="D152" s="13">
        <v>0.0651834</v>
      </c>
      <c r="E152" s="13">
        <v>0.0291385</v>
      </c>
      <c r="F152" s="13">
        <v>0.1261344</v>
      </c>
      <c r="G152" s="13">
        <v>0.087833</v>
      </c>
      <c r="H152" s="13">
        <v>0.0108028</v>
      </c>
      <c r="I152" s="13">
        <v>0.0414571</v>
      </c>
      <c r="J152" s="14">
        <v>0.0096903</v>
      </c>
      <c r="K152" s="14">
        <v>0.0032953</v>
      </c>
      <c r="L152" s="14">
        <v>0.0027411</v>
      </c>
      <c r="M152" s="14">
        <v>0.0719117</v>
      </c>
      <c r="N152" s="14">
        <v>0.4153673</v>
      </c>
      <c r="O152" s="14">
        <v>0.0063011</v>
      </c>
      <c r="P152" s="14">
        <v>0.0181031</v>
      </c>
      <c r="Q152" s="14">
        <v>0.0285571</v>
      </c>
      <c r="R152" s="14">
        <v>0.0170912</v>
      </c>
      <c r="S152" s="14">
        <v>0.0663927</v>
      </c>
      <c r="T152" s="14">
        <v>0.0993309</v>
      </c>
    </row>
    <row r="153" spans="1:20">
      <c r="A153" s="13">
        <v>11</v>
      </c>
      <c r="B153" s="13" t="s">
        <v>90</v>
      </c>
      <c r="C153" s="13">
        <v>2022</v>
      </c>
      <c r="D153" s="13">
        <v>0.0651834</v>
      </c>
      <c r="E153" s="13">
        <v>0.0291385</v>
      </c>
      <c r="F153" s="13">
        <v>0.1261344</v>
      </c>
      <c r="G153" s="13">
        <v>0.087833</v>
      </c>
      <c r="H153" s="13">
        <v>0.0108028</v>
      </c>
      <c r="I153" s="13">
        <v>0.0414571</v>
      </c>
      <c r="J153" s="14">
        <v>0.0096903</v>
      </c>
      <c r="K153" s="14">
        <v>0.0032953</v>
      </c>
      <c r="L153" s="14">
        <v>0.0027411</v>
      </c>
      <c r="M153" s="14">
        <v>0.0719117</v>
      </c>
      <c r="N153" s="14">
        <v>0.4153673</v>
      </c>
      <c r="O153" s="14">
        <v>0.0063011</v>
      </c>
      <c r="P153" s="14">
        <v>0.0181031</v>
      </c>
      <c r="Q153" s="14">
        <v>0.0285571</v>
      </c>
      <c r="R153" s="14">
        <v>0.0170912</v>
      </c>
      <c r="S153" s="14">
        <v>0.0663927</v>
      </c>
      <c r="T153" s="14">
        <v>0.0969524</v>
      </c>
    </row>
    <row r="154" spans="1:20">
      <c r="A154" s="13">
        <v>11</v>
      </c>
      <c r="B154" s="13" t="s">
        <v>90</v>
      </c>
      <c r="C154" s="13">
        <v>2023</v>
      </c>
      <c r="D154" s="13">
        <v>0.0651834</v>
      </c>
      <c r="E154" s="13">
        <v>0.0291385</v>
      </c>
      <c r="F154" s="13">
        <v>0.1261344</v>
      </c>
      <c r="G154" s="13">
        <v>0.087833</v>
      </c>
      <c r="H154" s="13">
        <v>0.0108028</v>
      </c>
      <c r="I154" s="13">
        <v>0.0414571</v>
      </c>
      <c r="J154" s="14">
        <v>0.0096903</v>
      </c>
      <c r="K154" s="14">
        <v>0.0032953</v>
      </c>
      <c r="L154" s="14">
        <v>0.0027411</v>
      </c>
      <c r="M154" s="14">
        <v>0.0719117</v>
      </c>
      <c r="N154" s="14">
        <v>0.4153673</v>
      </c>
      <c r="O154" s="14">
        <v>0.0063011</v>
      </c>
      <c r="P154" s="14">
        <v>0.0181031</v>
      </c>
      <c r="Q154" s="14">
        <v>0.0285571</v>
      </c>
      <c r="R154" s="14">
        <v>0.0170912</v>
      </c>
      <c r="S154" s="14">
        <v>0.0663927</v>
      </c>
      <c r="T154" s="14">
        <v>0.1054343</v>
      </c>
    </row>
    <row r="155" spans="1:20">
      <c r="A155" s="13">
        <v>11</v>
      </c>
      <c r="B155" s="13" t="s">
        <v>90</v>
      </c>
      <c r="C155" s="13">
        <v>2024</v>
      </c>
      <c r="D155" s="13">
        <v>0.0651834</v>
      </c>
      <c r="E155" s="13">
        <v>0.0291385</v>
      </c>
      <c r="F155" s="13">
        <v>0.1261344</v>
      </c>
      <c r="G155" s="13">
        <v>0.087833</v>
      </c>
      <c r="H155" s="13">
        <v>0.0108028</v>
      </c>
      <c r="I155" s="13">
        <v>0.0414571</v>
      </c>
      <c r="J155" s="14">
        <v>0.0096903</v>
      </c>
      <c r="K155" s="14">
        <v>0.0032953</v>
      </c>
      <c r="L155" s="14">
        <v>0.0027411</v>
      </c>
      <c r="M155" s="14">
        <v>0.0719117</v>
      </c>
      <c r="N155" s="14">
        <v>0.4153673</v>
      </c>
      <c r="O155" s="14">
        <v>0.0063011</v>
      </c>
      <c r="P155" s="14">
        <v>0.0181031</v>
      </c>
      <c r="Q155" s="14">
        <v>0.0285571</v>
      </c>
      <c r="R155" s="14">
        <v>0.0170912</v>
      </c>
      <c r="S155" s="14">
        <v>0.0663927</v>
      </c>
      <c r="T155" s="14">
        <v>0.113658</v>
      </c>
    </row>
    <row r="156" spans="1:20">
      <c r="A156" s="13">
        <v>12</v>
      </c>
      <c r="B156" s="13" t="s">
        <v>91</v>
      </c>
      <c r="C156" s="13">
        <v>2011</v>
      </c>
      <c r="D156" s="13">
        <v>0.0651834</v>
      </c>
      <c r="E156" s="13">
        <v>0.0291385</v>
      </c>
      <c r="F156" s="13">
        <v>0.1261344</v>
      </c>
      <c r="G156" s="13">
        <v>0.087833</v>
      </c>
      <c r="H156" s="13">
        <v>0.0108028</v>
      </c>
      <c r="I156" s="13">
        <v>0.0414571</v>
      </c>
      <c r="J156" s="14">
        <v>0.0096903</v>
      </c>
      <c r="K156" s="14">
        <v>0.0032953</v>
      </c>
      <c r="L156" s="14">
        <v>0.0027411</v>
      </c>
      <c r="M156" s="14">
        <v>0.0719117</v>
      </c>
      <c r="N156" s="14">
        <v>0.4153673</v>
      </c>
      <c r="O156" s="14">
        <v>0.0063011</v>
      </c>
      <c r="P156" s="14">
        <v>0.0181031</v>
      </c>
      <c r="Q156" s="14">
        <v>0.0285571</v>
      </c>
      <c r="R156" s="14">
        <v>0.0170912</v>
      </c>
      <c r="S156" s="14">
        <v>0.0663927</v>
      </c>
      <c r="T156" s="14">
        <v>0.1363053</v>
      </c>
    </row>
    <row r="157" spans="1:20">
      <c r="A157" s="13">
        <v>12</v>
      </c>
      <c r="B157" s="13" t="s">
        <v>91</v>
      </c>
      <c r="C157" s="13">
        <v>2012</v>
      </c>
      <c r="D157" s="13">
        <v>0.0651834</v>
      </c>
      <c r="E157" s="13">
        <v>0.0291385</v>
      </c>
      <c r="F157" s="13">
        <v>0.1261344</v>
      </c>
      <c r="G157" s="13">
        <v>0.087833</v>
      </c>
      <c r="H157" s="13">
        <v>0.0108028</v>
      </c>
      <c r="I157" s="13">
        <v>0.0414571</v>
      </c>
      <c r="J157" s="14">
        <v>0.0096903</v>
      </c>
      <c r="K157" s="14">
        <v>0.0032953</v>
      </c>
      <c r="L157" s="14">
        <v>0.0027411</v>
      </c>
      <c r="M157" s="14">
        <v>0.0719117</v>
      </c>
      <c r="N157" s="14">
        <v>0.4153673</v>
      </c>
      <c r="O157" s="14">
        <v>0.0063011</v>
      </c>
      <c r="P157" s="14">
        <v>0.0181031</v>
      </c>
      <c r="Q157" s="14">
        <v>0.0285571</v>
      </c>
      <c r="R157" s="14">
        <v>0.0170912</v>
      </c>
      <c r="S157" s="14">
        <v>0.0663927</v>
      </c>
      <c r="T157" s="14">
        <v>0.149062</v>
      </c>
    </row>
    <row r="158" spans="1:20">
      <c r="A158" s="13">
        <v>12</v>
      </c>
      <c r="B158" s="13" t="s">
        <v>91</v>
      </c>
      <c r="C158" s="13">
        <v>2013</v>
      </c>
      <c r="D158" s="13">
        <v>0.0651834</v>
      </c>
      <c r="E158" s="13">
        <v>0.0291385</v>
      </c>
      <c r="F158" s="13">
        <v>0.1261344</v>
      </c>
      <c r="G158" s="13">
        <v>0.087833</v>
      </c>
      <c r="H158" s="13">
        <v>0.0108028</v>
      </c>
      <c r="I158" s="13">
        <v>0.0414571</v>
      </c>
      <c r="J158" s="14">
        <v>0.0096903</v>
      </c>
      <c r="K158" s="14">
        <v>0.0032953</v>
      </c>
      <c r="L158" s="14">
        <v>0.0027411</v>
      </c>
      <c r="M158" s="14">
        <v>0.0719117</v>
      </c>
      <c r="N158" s="14">
        <v>0.4153673</v>
      </c>
      <c r="O158" s="14">
        <v>0.0063011</v>
      </c>
      <c r="P158" s="14">
        <v>0.0181031</v>
      </c>
      <c r="Q158" s="14">
        <v>0.0285571</v>
      </c>
      <c r="R158" s="14">
        <v>0.0170912</v>
      </c>
      <c r="S158" s="14">
        <v>0.0663927</v>
      </c>
      <c r="T158" s="14">
        <v>0.1541261</v>
      </c>
    </row>
    <row r="159" spans="1:20">
      <c r="A159" s="13">
        <v>12</v>
      </c>
      <c r="B159" s="13" t="s">
        <v>91</v>
      </c>
      <c r="C159" s="13">
        <v>2014</v>
      </c>
      <c r="D159" s="13">
        <v>0.0651834</v>
      </c>
      <c r="E159" s="13">
        <v>0.0291385</v>
      </c>
      <c r="F159" s="13">
        <v>0.1261344</v>
      </c>
      <c r="G159" s="13">
        <v>0.087833</v>
      </c>
      <c r="H159" s="13">
        <v>0.0108028</v>
      </c>
      <c r="I159" s="13">
        <v>0.0414571</v>
      </c>
      <c r="J159" s="14">
        <v>0.0096903</v>
      </c>
      <c r="K159" s="14">
        <v>0.0032953</v>
      </c>
      <c r="L159" s="14">
        <v>0.0027411</v>
      </c>
      <c r="M159" s="14">
        <v>0.0719117</v>
      </c>
      <c r="N159" s="14">
        <v>0.4153673</v>
      </c>
      <c r="O159" s="14">
        <v>0.0063011</v>
      </c>
      <c r="P159" s="14">
        <v>0.0181031</v>
      </c>
      <c r="Q159" s="14">
        <v>0.0285571</v>
      </c>
      <c r="R159" s="14">
        <v>0.0170912</v>
      </c>
      <c r="S159" s="14">
        <v>0.0663927</v>
      </c>
      <c r="T159" s="14">
        <v>0.149219</v>
      </c>
    </row>
    <row r="160" spans="1:20">
      <c r="A160" s="13">
        <v>12</v>
      </c>
      <c r="B160" s="13" t="s">
        <v>91</v>
      </c>
      <c r="C160" s="13">
        <v>2015</v>
      </c>
      <c r="D160" s="13">
        <v>0.0651834</v>
      </c>
      <c r="E160" s="13">
        <v>0.0291385</v>
      </c>
      <c r="F160" s="13">
        <v>0.1261344</v>
      </c>
      <c r="G160" s="13">
        <v>0.087833</v>
      </c>
      <c r="H160" s="13">
        <v>0.0108028</v>
      </c>
      <c r="I160" s="13">
        <v>0.0414571</v>
      </c>
      <c r="J160" s="14">
        <v>0.0096903</v>
      </c>
      <c r="K160" s="14">
        <v>0.0032953</v>
      </c>
      <c r="L160" s="14">
        <v>0.0027411</v>
      </c>
      <c r="M160" s="14">
        <v>0.0719117</v>
      </c>
      <c r="N160" s="14">
        <v>0.4153673</v>
      </c>
      <c r="O160" s="14">
        <v>0.0063011</v>
      </c>
      <c r="P160" s="14">
        <v>0.0181031</v>
      </c>
      <c r="Q160" s="14">
        <v>0.0285571</v>
      </c>
      <c r="R160" s="14">
        <v>0.0170912</v>
      </c>
      <c r="S160" s="14">
        <v>0.0663927</v>
      </c>
      <c r="T160" s="14">
        <v>0.1526045</v>
      </c>
    </row>
    <row r="161" spans="1:20">
      <c r="A161" s="13">
        <v>12</v>
      </c>
      <c r="B161" s="13" t="s">
        <v>91</v>
      </c>
      <c r="C161" s="13">
        <v>2016</v>
      </c>
      <c r="D161" s="13">
        <v>0.0651834</v>
      </c>
      <c r="E161" s="13">
        <v>0.0291385</v>
      </c>
      <c r="F161" s="13">
        <v>0.1261344</v>
      </c>
      <c r="G161" s="13">
        <v>0.087833</v>
      </c>
      <c r="H161" s="13">
        <v>0.0108028</v>
      </c>
      <c r="I161" s="13">
        <v>0.0414571</v>
      </c>
      <c r="J161" s="14">
        <v>0.0096903</v>
      </c>
      <c r="K161" s="14">
        <v>0.0032953</v>
      </c>
      <c r="L161" s="14">
        <v>0.0027411</v>
      </c>
      <c r="M161" s="14">
        <v>0.0719117</v>
      </c>
      <c r="N161" s="14">
        <v>0.4153673</v>
      </c>
      <c r="O161" s="14">
        <v>0.0063011</v>
      </c>
      <c r="P161" s="14">
        <v>0.0181031</v>
      </c>
      <c r="Q161" s="14">
        <v>0.0285571</v>
      </c>
      <c r="R161" s="14">
        <v>0.0170912</v>
      </c>
      <c r="S161" s="14">
        <v>0.0663927</v>
      </c>
      <c r="T161" s="14">
        <v>0.1529638</v>
      </c>
    </row>
    <row r="162" spans="1:20">
      <c r="A162" s="13">
        <v>12</v>
      </c>
      <c r="B162" s="13" t="s">
        <v>91</v>
      </c>
      <c r="C162" s="13">
        <v>2017</v>
      </c>
      <c r="D162" s="13">
        <v>0.0651834</v>
      </c>
      <c r="E162" s="13">
        <v>0.0291385</v>
      </c>
      <c r="F162" s="13">
        <v>0.1261344</v>
      </c>
      <c r="G162" s="13">
        <v>0.087833</v>
      </c>
      <c r="H162" s="13">
        <v>0.0108028</v>
      </c>
      <c r="I162" s="13">
        <v>0.0414571</v>
      </c>
      <c r="J162" s="14">
        <v>0.0096903</v>
      </c>
      <c r="K162" s="14">
        <v>0.0032953</v>
      </c>
      <c r="L162" s="14">
        <v>0.0027411</v>
      </c>
      <c r="M162" s="14">
        <v>0.0719117</v>
      </c>
      <c r="N162" s="14">
        <v>0.4153673</v>
      </c>
      <c r="O162" s="14">
        <v>0.0063011</v>
      </c>
      <c r="P162" s="14">
        <v>0.0181031</v>
      </c>
      <c r="Q162" s="14">
        <v>0.0285571</v>
      </c>
      <c r="R162" s="14">
        <v>0.0170912</v>
      </c>
      <c r="S162" s="14">
        <v>0.0663927</v>
      </c>
      <c r="T162" s="14">
        <v>0.1660897</v>
      </c>
    </row>
    <row r="163" spans="1:20">
      <c r="A163" s="13">
        <v>12</v>
      </c>
      <c r="B163" s="13" t="s">
        <v>91</v>
      </c>
      <c r="C163" s="13">
        <v>2018</v>
      </c>
      <c r="D163" s="13">
        <v>0.0651834</v>
      </c>
      <c r="E163" s="13">
        <v>0.0291385</v>
      </c>
      <c r="F163" s="13">
        <v>0.1261344</v>
      </c>
      <c r="G163" s="13">
        <v>0.087833</v>
      </c>
      <c r="H163" s="13">
        <v>0.0108028</v>
      </c>
      <c r="I163" s="13">
        <v>0.0414571</v>
      </c>
      <c r="J163" s="14">
        <v>0.0096903</v>
      </c>
      <c r="K163" s="14">
        <v>0.0032953</v>
      </c>
      <c r="L163" s="14">
        <v>0.0027411</v>
      </c>
      <c r="M163" s="14">
        <v>0.0719117</v>
      </c>
      <c r="N163" s="14">
        <v>0.4153673</v>
      </c>
      <c r="O163" s="14">
        <v>0.0063011</v>
      </c>
      <c r="P163" s="14">
        <v>0.0181031</v>
      </c>
      <c r="Q163" s="14">
        <v>0.0285571</v>
      </c>
      <c r="R163" s="14">
        <v>0.0170912</v>
      </c>
      <c r="S163" s="14">
        <v>0.0663927</v>
      </c>
      <c r="T163" s="14">
        <v>0.1880151</v>
      </c>
    </row>
    <row r="164" spans="1:20">
      <c r="A164" s="13">
        <v>12</v>
      </c>
      <c r="B164" s="13" t="s">
        <v>91</v>
      </c>
      <c r="C164" s="13">
        <v>2019</v>
      </c>
      <c r="D164" s="13">
        <v>0.0651834</v>
      </c>
      <c r="E164" s="13">
        <v>0.0291385</v>
      </c>
      <c r="F164" s="13">
        <v>0.1261344</v>
      </c>
      <c r="G164" s="13">
        <v>0.087833</v>
      </c>
      <c r="H164" s="13">
        <v>0.0108028</v>
      </c>
      <c r="I164" s="13">
        <v>0.0414571</v>
      </c>
      <c r="J164" s="14">
        <v>0.0096903</v>
      </c>
      <c r="K164" s="14">
        <v>0.0032953</v>
      </c>
      <c r="L164" s="14">
        <v>0.0027411</v>
      </c>
      <c r="M164" s="14">
        <v>0.0719117</v>
      </c>
      <c r="N164" s="14">
        <v>0.4153673</v>
      </c>
      <c r="O164" s="14">
        <v>0.0063011</v>
      </c>
      <c r="P164" s="14">
        <v>0.0181031</v>
      </c>
      <c r="Q164" s="14">
        <v>0.0285571</v>
      </c>
      <c r="R164" s="14">
        <v>0.0170912</v>
      </c>
      <c r="S164" s="14">
        <v>0.0663927</v>
      </c>
      <c r="T164" s="14">
        <v>0.1946072</v>
      </c>
    </row>
    <row r="165" spans="1:20">
      <c r="A165" s="13">
        <v>12</v>
      </c>
      <c r="B165" s="13" t="s">
        <v>91</v>
      </c>
      <c r="C165" s="13">
        <v>2020</v>
      </c>
      <c r="D165" s="13">
        <v>0.0651834</v>
      </c>
      <c r="E165" s="13">
        <v>0.0291385</v>
      </c>
      <c r="F165" s="13">
        <v>0.1261344</v>
      </c>
      <c r="G165" s="13">
        <v>0.087833</v>
      </c>
      <c r="H165" s="13">
        <v>0.0108028</v>
      </c>
      <c r="I165" s="13">
        <v>0.0414571</v>
      </c>
      <c r="J165" s="14">
        <v>0.0096903</v>
      </c>
      <c r="K165" s="14">
        <v>0.0032953</v>
      </c>
      <c r="L165" s="14">
        <v>0.0027411</v>
      </c>
      <c r="M165" s="14">
        <v>0.0719117</v>
      </c>
      <c r="N165" s="14">
        <v>0.4153673</v>
      </c>
      <c r="O165" s="14">
        <v>0.0063011</v>
      </c>
      <c r="P165" s="14">
        <v>0.0181031</v>
      </c>
      <c r="Q165" s="14">
        <v>0.0285571</v>
      </c>
      <c r="R165" s="14">
        <v>0.0170912</v>
      </c>
      <c r="S165" s="14">
        <v>0.0663927</v>
      </c>
      <c r="T165" s="14">
        <v>0.2191536</v>
      </c>
    </row>
    <row r="166" spans="1:20">
      <c r="A166" s="13">
        <v>12</v>
      </c>
      <c r="B166" s="13" t="s">
        <v>91</v>
      </c>
      <c r="C166" s="13">
        <v>2021</v>
      </c>
      <c r="D166" s="13">
        <v>0.0651834</v>
      </c>
      <c r="E166" s="13">
        <v>0.0291385</v>
      </c>
      <c r="F166" s="13">
        <v>0.1261344</v>
      </c>
      <c r="G166" s="13">
        <v>0.087833</v>
      </c>
      <c r="H166" s="13">
        <v>0.0108028</v>
      </c>
      <c r="I166" s="13">
        <v>0.0414571</v>
      </c>
      <c r="J166" s="14">
        <v>0.0096903</v>
      </c>
      <c r="K166" s="14">
        <v>0.0032953</v>
      </c>
      <c r="L166" s="14">
        <v>0.0027411</v>
      </c>
      <c r="M166" s="14">
        <v>0.0719117</v>
      </c>
      <c r="N166" s="14">
        <v>0.4153673</v>
      </c>
      <c r="O166" s="14">
        <v>0.0063011</v>
      </c>
      <c r="P166" s="14">
        <v>0.0181031</v>
      </c>
      <c r="Q166" s="14">
        <v>0.0285571</v>
      </c>
      <c r="R166" s="14">
        <v>0.0170912</v>
      </c>
      <c r="S166" s="14">
        <v>0.0663927</v>
      </c>
      <c r="T166" s="14">
        <v>0.240181</v>
      </c>
    </row>
    <row r="167" spans="1:20">
      <c r="A167" s="13">
        <v>12</v>
      </c>
      <c r="B167" s="13" t="s">
        <v>91</v>
      </c>
      <c r="C167" s="13">
        <v>2022</v>
      </c>
      <c r="D167" s="13">
        <v>0.0651834</v>
      </c>
      <c r="E167" s="13">
        <v>0.0291385</v>
      </c>
      <c r="F167" s="13">
        <v>0.1261344</v>
      </c>
      <c r="G167" s="13">
        <v>0.087833</v>
      </c>
      <c r="H167" s="13">
        <v>0.0108028</v>
      </c>
      <c r="I167" s="13">
        <v>0.0414571</v>
      </c>
      <c r="J167" s="14">
        <v>0.0096903</v>
      </c>
      <c r="K167" s="14">
        <v>0.0032953</v>
      </c>
      <c r="L167" s="14">
        <v>0.0027411</v>
      </c>
      <c r="M167" s="14">
        <v>0.0719117</v>
      </c>
      <c r="N167" s="14">
        <v>0.4153673</v>
      </c>
      <c r="O167" s="14">
        <v>0.0063011</v>
      </c>
      <c r="P167" s="14">
        <v>0.0181031</v>
      </c>
      <c r="Q167" s="14">
        <v>0.0285571</v>
      </c>
      <c r="R167" s="14">
        <v>0.0170912</v>
      </c>
      <c r="S167" s="14">
        <v>0.0663927</v>
      </c>
      <c r="T167" s="14">
        <v>0.2410875</v>
      </c>
    </row>
    <row r="168" spans="1:20">
      <c r="A168" s="13">
        <v>12</v>
      </c>
      <c r="B168" s="13" t="s">
        <v>91</v>
      </c>
      <c r="C168" s="13">
        <v>2023</v>
      </c>
      <c r="D168" s="13">
        <v>0.0651834</v>
      </c>
      <c r="E168" s="13">
        <v>0.0291385</v>
      </c>
      <c r="F168" s="13">
        <v>0.1261344</v>
      </c>
      <c r="G168" s="13">
        <v>0.087833</v>
      </c>
      <c r="H168" s="13">
        <v>0.0108028</v>
      </c>
      <c r="I168" s="13">
        <v>0.0414571</v>
      </c>
      <c r="J168" s="14">
        <v>0.0096903</v>
      </c>
      <c r="K168" s="14">
        <v>0.0032953</v>
      </c>
      <c r="L168" s="14">
        <v>0.0027411</v>
      </c>
      <c r="M168" s="14">
        <v>0.0719117</v>
      </c>
      <c r="N168" s="14">
        <v>0.4153673</v>
      </c>
      <c r="O168" s="14">
        <v>0.0063011</v>
      </c>
      <c r="P168" s="14">
        <v>0.0181031</v>
      </c>
      <c r="Q168" s="14">
        <v>0.0285571</v>
      </c>
      <c r="R168" s="14">
        <v>0.0170912</v>
      </c>
      <c r="S168" s="14">
        <v>0.0663927</v>
      </c>
      <c r="T168" s="14">
        <v>0.2421215</v>
      </c>
    </row>
    <row r="169" spans="1:20">
      <c r="A169" s="13">
        <v>12</v>
      </c>
      <c r="B169" s="13" t="s">
        <v>91</v>
      </c>
      <c r="C169" s="13">
        <v>2024</v>
      </c>
      <c r="D169" s="13">
        <v>0.0651834</v>
      </c>
      <c r="E169" s="13">
        <v>0.0291385</v>
      </c>
      <c r="F169" s="13">
        <v>0.1261344</v>
      </c>
      <c r="G169" s="13">
        <v>0.087833</v>
      </c>
      <c r="H169" s="13">
        <v>0.0108028</v>
      </c>
      <c r="I169" s="13">
        <v>0.0414571</v>
      </c>
      <c r="J169" s="14">
        <v>0.0096903</v>
      </c>
      <c r="K169" s="14">
        <v>0.0032953</v>
      </c>
      <c r="L169" s="14">
        <v>0.0027411</v>
      </c>
      <c r="M169" s="14">
        <v>0.0719117</v>
      </c>
      <c r="N169" s="14">
        <v>0.4153673</v>
      </c>
      <c r="O169" s="14">
        <v>0.0063011</v>
      </c>
      <c r="P169" s="14">
        <v>0.0181031</v>
      </c>
      <c r="Q169" s="14">
        <v>0.0285571</v>
      </c>
      <c r="R169" s="14">
        <v>0.0170912</v>
      </c>
      <c r="S169" s="14">
        <v>0.0663927</v>
      </c>
      <c r="T169" s="14">
        <v>0.2347934</v>
      </c>
    </row>
    <row r="170" spans="1:20">
      <c r="A170" s="13">
        <v>13</v>
      </c>
      <c r="B170" s="13" t="s">
        <v>92</v>
      </c>
      <c r="C170" s="13">
        <v>2011</v>
      </c>
      <c r="D170" s="13">
        <v>0.0651834</v>
      </c>
      <c r="E170" s="13">
        <v>0.0291385</v>
      </c>
      <c r="F170" s="13">
        <v>0.1261344</v>
      </c>
      <c r="G170" s="13">
        <v>0.087833</v>
      </c>
      <c r="H170" s="13">
        <v>0.0108028</v>
      </c>
      <c r="I170" s="13">
        <v>0.0414571</v>
      </c>
      <c r="J170" s="14">
        <v>0.0096903</v>
      </c>
      <c r="K170" s="14">
        <v>0.0032953</v>
      </c>
      <c r="L170" s="14">
        <v>0.0027411</v>
      </c>
      <c r="M170" s="14">
        <v>0.0719117</v>
      </c>
      <c r="N170" s="14">
        <v>0.4153673</v>
      </c>
      <c r="O170" s="14">
        <v>0.0063011</v>
      </c>
      <c r="P170" s="14">
        <v>0.0181031</v>
      </c>
      <c r="Q170" s="14">
        <v>0.0285571</v>
      </c>
      <c r="R170" s="14">
        <v>0.0170912</v>
      </c>
      <c r="S170" s="14">
        <v>0.0663927</v>
      </c>
      <c r="T170" s="14">
        <v>0.0404268</v>
      </c>
    </row>
    <row r="171" spans="1:20">
      <c r="A171" s="13">
        <v>13</v>
      </c>
      <c r="B171" s="13" t="s">
        <v>92</v>
      </c>
      <c r="C171" s="13">
        <v>2012</v>
      </c>
      <c r="D171" s="13">
        <v>0.0651834</v>
      </c>
      <c r="E171" s="13">
        <v>0.0291385</v>
      </c>
      <c r="F171" s="13">
        <v>0.1261344</v>
      </c>
      <c r="G171" s="13">
        <v>0.087833</v>
      </c>
      <c r="H171" s="13">
        <v>0.0108028</v>
      </c>
      <c r="I171" s="13">
        <v>0.0414571</v>
      </c>
      <c r="J171" s="14">
        <v>0.0096903</v>
      </c>
      <c r="K171" s="14">
        <v>0.0032953</v>
      </c>
      <c r="L171" s="14">
        <v>0.0027411</v>
      </c>
      <c r="M171" s="14">
        <v>0.0719117</v>
      </c>
      <c r="N171" s="14">
        <v>0.4153673</v>
      </c>
      <c r="O171" s="14">
        <v>0.0063011</v>
      </c>
      <c r="P171" s="14">
        <v>0.0181031</v>
      </c>
      <c r="Q171" s="14">
        <v>0.0285571</v>
      </c>
      <c r="R171" s="14">
        <v>0.0170912</v>
      </c>
      <c r="S171" s="14">
        <v>0.0663927</v>
      </c>
      <c r="T171" s="14">
        <v>0.0477921</v>
      </c>
    </row>
    <row r="172" spans="1:20">
      <c r="A172" s="13">
        <v>13</v>
      </c>
      <c r="B172" s="13" t="s">
        <v>92</v>
      </c>
      <c r="C172" s="13">
        <v>2013</v>
      </c>
      <c r="D172" s="13">
        <v>0.0651834</v>
      </c>
      <c r="E172" s="13">
        <v>0.0291385</v>
      </c>
      <c r="F172" s="13">
        <v>0.1261344</v>
      </c>
      <c r="G172" s="13">
        <v>0.087833</v>
      </c>
      <c r="H172" s="13">
        <v>0.0108028</v>
      </c>
      <c r="I172" s="13">
        <v>0.0414571</v>
      </c>
      <c r="J172" s="14">
        <v>0.0096903</v>
      </c>
      <c r="K172" s="14">
        <v>0.0032953</v>
      </c>
      <c r="L172" s="14">
        <v>0.0027411</v>
      </c>
      <c r="M172" s="14">
        <v>0.0719117</v>
      </c>
      <c r="N172" s="14">
        <v>0.4153673</v>
      </c>
      <c r="O172" s="14">
        <v>0.0063011</v>
      </c>
      <c r="P172" s="14">
        <v>0.0181031</v>
      </c>
      <c r="Q172" s="14">
        <v>0.0285571</v>
      </c>
      <c r="R172" s="14">
        <v>0.0170912</v>
      </c>
      <c r="S172" s="14">
        <v>0.0663927</v>
      </c>
      <c r="T172" s="14">
        <v>0.0545011</v>
      </c>
    </row>
    <row r="173" spans="1:20">
      <c r="A173" s="13">
        <v>13</v>
      </c>
      <c r="B173" s="13" t="s">
        <v>92</v>
      </c>
      <c r="C173" s="13">
        <v>2014</v>
      </c>
      <c r="D173" s="13">
        <v>0.0651834</v>
      </c>
      <c r="E173" s="13">
        <v>0.0291385</v>
      </c>
      <c r="F173" s="13">
        <v>0.1261344</v>
      </c>
      <c r="G173" s="13">
        <v>0.087833</v>
      </c>
      <c r="H173" s="13">
        <v>0.0108028</v>
      </c>
      <c r="I173" s="13">
        <v>0.0414571</v>
      </c>
      <c r="J173" s="14">
        <v>0.0096903</v>
      </c>
      <c r="K173" s="14">
        <v>0.0032953</v>
      </c>
      <c r="L173" s="14">
        <v>0.0027411</v>
      </c>
      <c r="M173" s="14">
        <v>0.0719117</v>
      </c>
      <c r="N173" s="14">
        <v>0.4153673</v>
      </c>
      <c r="O173" s="14">
        <v>0.0063011</v>
      </c>
      <c r="P173" s="14">
        <v>0.0181031</v>
      </c>
      <c r="Q173" s="14">
        <v>0.0285571</v>
      </c>
      <c r="R173" s="14">
        <v>0.0170912</v>
      </c>
      <c r="S173" s="14">
        <v>0.0663927</v>
      </c>
      <c r="T173" s="14">
        <v>0.0585319</v>
      </c>
    </row>
    <row r="174" spans="1:20">
      <c r="A174" s="13">
        <v>13</v>
      </c>
      <c r="B174" s="13" t="s">
        <v>92</v>
      </c>
      <c r="C174" s="13">
        <v>2015</v>
      </c>
      <c r="D174" s="13">
        <v>0.0651834</v>
      </c>
      <c r="E174" s="13">
        <v>0.0291385</v>
      </c>
      <c r="F174" s="13">
        <v>0.1261344</v>
      </c>
      <c r="G174" s="13">
        <v>0.087833</v>
      </c>
      <c r="H174" s="13">
        <v>0.0108028</v>
      </c>
      <c r="I174" s="13">
        <v>0.0414571</v>
      </c>
      <c r="J174" s="14">
        <v>0.0096903</v>
      </c>
      <c r="K174" s="14">
        <v>0.0032953</v>
      </c>
      <c r="L174" s="14">
        <v>0.0027411</v>
      </c>
      <c r="M174" s="14">
        <v>0.0719117</v>
      </c>
      <c r="N174" s="14">
        <v>0.4153673</v>
      </c>
      <c r="O174" s="14">
        <v>0.0063011</v>
      </c>
      <c r="P174" s="14">
        <v>0.0181031</v>
      </c>
      <c r="Q174" s="14">
        <v>0.0285571</v>
      </c>
      <c r="R174" s="14">
        <v>0.0170912</v>
      </c>
      <c r="S174" s="14">
        <v>0.0663927</v>
      </c>
      <c r="T174" s="14">
        <v>0.0624493</v>
      </c>
    </row>
    <row r="175" spans="1:20">
      <c r="A175" s="13">
        <v>13</v>
      </c>
      <c r="B175" s="13" t="s">
        <v>92</v>
      </c>
      <c r="C175" s="13">
        <v>2016</v>
      </c>
      <c r="D175" s="13">
        <v>0.0651834</v>
      </c>
      <c r="E175" s="13">
        <v>0.0291385</v>
      </c>
      <c r="F175" s="13">
        <v>0.1261344</v>
      </c>
      <c r="G175" s="13">
        <v>0.087833</v>
      </c>
      <c r="H175" s="13">
        <v>0.0108028</v>
      </c>
      <c r="I175" s="13">
        <v>0.0414571</v>
      </c>
      <c r="J175" s="14">
        <v>0.0096903</v>
      </c>
      <c r="K175" s="14">
        <v>0.0032953</v>
      </c>
      <c r="L175" s="14">
        <v>0.0027411</v>
      </c>
      <c r="M175" s="14">
        <v>0.0719117</v>
      </c>
      <c r="N175" s="14">
        <v>0.4153673</v>
      </c>
      <c r="O175" s="14">
        <v>0.0063011</v>
      </c>
      <c r="P175" s="14">
        <v>0.0181031</v>
      </c>
      <c r="Q175" s="14">
        <v>0.0285571</v>
      </c>
      <c r="R175" s="14">
        <v>0.0170912</v>
      </c>
      <c r="S175" s="14">
        <v>0.0663927</v>
      </c>
      <c r="T175" s="14">
        <v>0.0665109</v>
      </c>
    </row>
    <row r="176" spans="1:20">
      <c r="A176" s="13">
        <v>13</v>
      </c>
      <c r="B176" s="13" t="s">
        <v>92</v>
      </c>
      <c r="C176" s="13">
        <v>2017</v>
      </c>
      <c r="D176" s="13">
        <v>0.0651834</v>
      </c>
      <c r="E176" s="13">
        <v>0.0291385</v>
      </c>
      <c r="F176" s="13">
        <v>0.1261344</v>
      </c>
      <c r="G176" s="13">
        <v>0.087833</v>
      </c>
      <c r="H176" s="13">
        <v>0.0108028</v>
      </c>
      <c r="I176" s="13">
        <v>0.0414571</v>
      </c>
      <c r="J176" s="14">
        <v>0.0096903</v>
      </c>
      <c r="K176" s="14">
        <v>0.0032953</v>
      </c>
      <c r="L176" s="14">
        <v>0.0027411</v>
      </c>
      <c r="M176" s="14">
        <v>0.0719117</v>
      </c>
      <c r="N176" s="14">
        <v>0.4153673</v>
      </c>
      <c r="O176" s="14">
        <v>0.0063011</v>
      </c>
      <c r="P176" s="14">
        <v>0.0181031</v>
      </c>
      <c r="Q176" s="14">
        <v>0.0285571</v>
      </c>
      <c r="R176" s="14">
        <v>0.0170912</v>
      </c>
      <c r="S176" s="14">
        <v>0.0663927</v>
      </c>
      <c r="T176" s="14">
        <v>0.0714294</v>
      </c>
    </row>
    <row r="177" spans="1:20">
      <c r="A177" s="13">
        <v>13</v>
      </c>
      <c r="B177" s="13" t="s">
        <v>92</v>
      </c>
      <c r="C177" s="13">
        <v>2018</v>
      </c>
      <c r="D177" s="13">
        <v>0.0651834</v>
      </c>
      <c r="E177" s="13">
        <v>0.0291385</v>
      </c>
      <c r="F177" s="13">
        <v>0.1261344</v>
      </c>
      <c r="G177" s="13">
        <v>0.087833</v>
      </c>
      <c r="H177" s="13">
        <v>0.0108028</v>
      </c>
      <c r="I177" s="13">
        <v>0.0414571</v>
      </c>
      <c r="J177" s="14">
        <v>0.0096903</v>
      </c>
      <c r="K177" s="14">
        <v>0.0032953</v>
      </c>
      <c r="L177" s="14">
        <v>0.0027411</v>
      </c>
      <c r="M177" s="14">
        <v>0.0719117</v>
      </c>
      <c r="N177" s="14">
        <v>0.4153673</v>
      </c>
      <c r="O177" s="14">
        <v>0.0063011</v>
      </c>
      <c r="P177" s="14">
        <v>0.0181031</v>
      </c>
      <c r="Q177" s="14">
        <v>0.0285571</v>
      </c>
      <c r="R177" s="14">
        <v>0.0170912</v>
      </c>
      <c r="S177" s="14">
        <v>0.0663927</v>
      </c>
      <c r="T177" s="14">
        <v>0.073987</v>
      </c>
    </row>
    <row r="178" spans="1:20">
      <c r="A178" s="13">
        <v>13</v>
      </c>
      <c r="B178" s="13" t="s">
        <v>92</v>
      </c>
      <c r="C178" s="13">
        <v>2019</v>
      </c>
      <c r="D178" s="13">
        <v>0.0651834</v>
      </c>
      <c r="E178" s="13">
        <v>0.0291385</v>
      </c>
      <c r="F178" s="13">
        <v>0.1261344</v>
      </c>
      <c r="G178" s="13">
        <v>0.087833</v>
      </c>
      <c r="H178" s="13">
        <v>0.0108028</v>
      </c>
      <c r="I178" s="13">
        <v>0.0414571</v>
      </c>
      <c r="J178" s="14">
        <v>0.0096903</v>
      </c>
      <c r="K178" s="14">
        <v>0.0032953</v>
      </c>
      <c r="L178" s="14">
        <v>0.0027411</v>
      </c>
      <c r="M178" s="14">
        <v>0.0719117</v>
      </c>
      <c r="N178" s="14">
        <v>0.4153673</v>
      </c>
      <c r="O178" s="14">
        <v>0.0063011</v>
      </c>
      <c r="P178" s="14">
        <v>0.0181031</v>
      </c>
      <c r="Q178" s="14">
        <v>0.0285571</v>
      </c>
      <c r="R178" s="14">
        <v>0.0170912</v>
      </c>
      <c r="S178" s="14">
        <v>0.0663927</v>
      </c>
      <c r="T178" s="14">
        <v>0.0768374</v>
      </c>
    </row>
    <row r="179" spans="1:20">
      <c r="A179" s="13">
        <v>13</v>
      </c>
      <c r="B179" s="13" t="s">
        <v>92</v>
      </c>
      <c r="C179" s="13">
        <v>2020</v>
      </c>
      <c r="D179" s="13">
        <v>0.0651834</v>
      </c>
      <c r="E179" s="13">
        <v>0.0291385</v>
      </c>
      <c r="F179" s="13">
        <v>0.1261344</v>
      </c>
      <c r="G179" s="13">
        <v>0.087833</v>
      </c>
      <c r="H179" s="13">
        <v>0.0108028</v>
      </c>
      <c r="I179" s="13">
        <v>0.0414571</v>
      </c>
      <c r="J179" s="14">
        <v>0.0096903</v>
      </c>
      <c r="K179" s="14">
        <v>0.0032953</v>
      </c>
      <c r="L179" s="14">
        <v>0.0027411</v>
      </c>
      <c r="M179" s="14">
        <v>0.0719117</v>
      </c>
      <c r="N179" s="14">
        <v>0.4153673</v>
      </c>
      <c r="O179" s="14">
        <v>0.0063011</v>
      </c>
      <c r="P179" s="14">
        <v>0.0181031</v>
      </c>
      <c r="Q179" s="14">
        <v>0.0285571</v>
      </c>
      <c r="R179" s="14">
        <v>0.0170912</v>
      </c>
      <c r="S179" s="14">
        <v>0.0663927</v>
      </c>
      <c r="T179" s="14">
        <v>0.0867928</v>
      </c>
    </row>
    <row r="180" spans="1:20">
      <c r="A180" s="13">
        <v>13</v>
      </c>
      <c r="B180" s="13" t="s">
        <v>92</v>
      </c>
      <c r="C180" s="13">
        <v>2021</v>
      </c>
      <c r="D180" s="13">
        <v>0.0651834</v>
      </c>
      <c r="E180" s="13">
        <v>0.0291385</v>
      </c>
      <c r="F180" s="13">
        <v>0.1261344</v>
      </c>
      <c r="G180" s="13">
        <v>0.087833</v>
      </c>
      <c r="H180" s="13">
        <v>0.0108028</v>
      </c>
      <c r="I180" s="13">
        <v>0.0414571</v>
      </c>
      <c r="J180" s="14">
        <v>0.0096903</v>
      </c>
      <c r="K180" s="14">
        <v>0.0032953</v>
      </c>
      <c r="L180" s="14">
        <v>0.0027411</v>
      </c>
      <c r="M180" s="14">
        <v>0.0719117</v>
      </c>
      <c r="N180" s="14">
        <v>0.4153673</v>
      </c>
      <c r="O180" s="14">
        <v>0.0063011</v>
      </c>
      <c r="P180" s="14">
        <v>0.0181031</v>
      </c>
      <c r="Q180" s="14">
        <v>0.0285571</v>
      </c>
      <c r="R180" s="14">
        <v>0.0170912</v>
      </c>
      <c r="S180" s="14">
        <v>0.0663927</v>
      </c>
      <c r="T180" s="14">
        <v>0.1257611</v>
      </c>
    </row>
    <row r="181" spans="1:20">
      <c r="A181" s="13">
        <v>13</v>
      </c>
      <c r="B181" s="13" t="s">
        <v>92</v>
      </c>
      <c r="C181" s="13">
        <v>2022</v>
      </c>
      <c r="D181" s="13">
        <v>0.0651834</v>
      </c>
      <c r="E181" s="13">
        <v>0.0291385</v>
      </c>
      <c r="F181" s="13">
        <v>0.1261344</v>
      </c>
      <c r="G181" s="13">
        <v>0.087833</v>
      </c>
      <c r="H181" s="13">
        <v>0.0108028</v>
      </c>
      <c r="I181" s="13">
        <v>0.0414571</v>
      </c>
      <c r="J181" s="14">
        <v>0.0096903</v>
      </c>
      <c r="K181" s="14">
        <v>0.0032953</v>
      </c>
      <c r="L181" s="14">
        <v>0.0027411</v>
      </c>
      <c r="M181" s="14">
        <v>0.0719117</v>
      </c>
      <c r="N181" s="14">
        <v>0.4153673</v>
      </c>
      <c r="O181" s="14">
        <v>0.0063011</v>
      </c>
      <c r="P181" s="14">
        <v>0.0181031</v>
      </c>
      <c r="Q181" s="14">
        <v>0.0285571</v>
      </c>
      <c r="R181" s="14">
        <v>0.0170912</v>
      </c>
      <c r="S181" s="14">
        <v>0.0663927</v>
      </c>
      <c r="T181" s="14">
        <v>0.1109541</v>
      </c>
    </row>
    <row r="182" spans="1:20">
      <c r="A182" s="13">
        <v>13</v>
      </c>
      <c r="B182" s="13" t="s">
        <v>92</v>
      </c>
      <c r="C182" s="13">
        <v>2023</v>
      </c>
      <c r="D182" s="13">
        <v>0.0651834</v>
      </c>
      <c r="E182" s="13">
        <v>0.0291385</v>
      </c>
      <c r="F182" s="13">
        <v>0.1261344</v>
      </c>
      <c r="G182" s="13">
        <v>0.087833</v>
      </c>
      <c r="H182" s="13">
        <v>0.0108028</v>
      </c>
      <c r="I182" s="13">
        <v>0.0414571</v>
      </c>
      <c r="J182" s="14">
        <v>0.0096903</v>
      </c>
      <c r="K182" s="14">
        <v>0.0032953</v>
      </c>
      <c r="L182" s="14">
        <v>0.0027411</v>
      </c>
      <c r="M182" s="14">
        <v>0.0719117</v>
      </c>
      <c r="N182" s="14">
        <v>0.4153673</v>
      </c>
      <c r="O182" s="14">
        <v>0.0063011</v>
      </c>
      <c r="P182" s="14">
        <v>0.0181031</v>
      </c>
      <c r="Q182" s="14">
        <v>0.0285571</v>
      </c>
      <c r="R182" s="14">
        <v>0.0170912</v>
      </c>
      <c r="S182" s="14">
        <v>0.0663927</v>
      </c>
      <c r="T182" s="14">
        <v>0.1120298</v>
      </c>
    </row>
    <row r="183" spans="1:20">
      <c r="A183" s="13">
        <v>13</v>
      </c>
      <c r="B183" s="13" t="s">
        <v>92</v>
      </c>
      <c r="C183" s="13">
        <v>2024</v>
      </c>
      <c r="D183" s="13">
        <v>0.0651834</v>
      </c>
      <c r="E183" s="13">
        <v>0.0291385</v>
      </c>
      <c r="F183" s="13">
        <v>0.1261344</v>
      </c>
      <c r="G183" s="13">
        <v>0.087833</v>
      </c>
      <c r="H183" s="13">
        <v>0.0108028</v>
      </c>
      <c r="I183" s="13">
        <v>0.0414571</v>
      </c>
      <c r="J183" s="14">
        <v>0.0096903</v>
      </c>
      <c r="K183" s="14">
        <v>0.0032953</v>
      </c>
      <c r="L183" s="14">
        <v>0.0027411</v>
      </c>
      <c r="M183" s="14">
        <v>0.0719117</v>
      </c>
      <c r="N183" s="14">
        <v>0.4153673</v>
      </c>
      <c r="O183" s="14">
        <v>0.0063011</v>
      </c>
      <c r="P183" s="14">
        <v>0.0181031</v>
      </c>
      <c r="Q183" s="14">
        <v>0.0285571</v>
      </c>
      <c r="R183" s="14">
        <v>0.0170912</v>
      </c>
      <c r="S183" s="14">
        <v>0.0663927</v>
      </c>
      <c r="T183" s="14">
        <v>0.1181718</v>
      </c>
    </row>
    <row r="184" ht="35" spans="1:20">
      <c r="A184" s="13">
        <v>14</v>
      </c>
      <c r="B184" s="13" t="s">
        <v>93</v>
      </c>
      <c r="C184" s="13">
        <v>2011</v>
      </c>
      <c r="D184" s="13">
        <v>0.0651834</v>
      </c>
      <c r="E184" s="13">
        <v>0.0291385</v>
      </c>
      <c r="F184" s="13">
        <v>0.1261344</v>
      </c>
      <c r="G184" s="13">
        <v>0.087833</v>
      </c>
      <c r="H184" s="13">
        <v>0.0108028</v>
      </c>
      <c r="I184" s="13">
        <v>0.0414571</v>
      </c>
      <c r="J184" s="14">
        <v>0.0096903</v>
      </c>
      <c r="K184" s="14">
        <v>0.0032953</v>
      </c>
      <c r="L184" s="14">
        <v>0.0027411</v>
      </c>
      <c r="M184" s="14">
        <v>0.0719117</v>
      </c>
      <c r="N184" s="14">
        <v>0.4153673</v>
      </c>
      <c r="O184" s="14">
        <v>0.0063011</v>
      </c>
      <c r="P184" s="14">
        <v>0.0181031</v>
      </c>
      <c r="Q184" s="14">
        <v>0.0285571</v>
      </c>
      <c r="R184" s="14">
        <v>0.0170912</v>
      </c>
      <c r="S184" s="14">
        <v>0.0663927</v>
      </c>
      <c r="T184" s="14">
        <v>0.0531381</v>
      </c>
    </row>
    <row r="185" ht="35" spans="1:20">
      <c r="A185" s="13">
        <v>14</v>
      </c>
      <c r="B185" s="13" t="s">
        <v>93</v>
      </c>
      <c r="C185" s="13">
        <v>2012</v>
      </c>
      <c r="D185" s="13">
        <v>0.0651834</v>
      </c>
      <c r="E185" s="13">
        <v>0.0291385</v>
      </c>
      <c r="F185" s="13">
        <v>0.1261344</v>
      </c>
      <c r="G185" s="13">
        <v>0.087833</v>
      </c>
      <c r="H185" s="13">
        <v>0.0108028</v>
      </c>
      <c r="I185" s="13">
        <v>0.0414571</v>
      </c>
      <c r="J185" s="14">
        <v>0.0096903</v>
      </c>
      <c r="K185" s="14">
        <v>0.0032953</v>
      </c>
      <c r="L185" s="14">
        <v>0.0027411</v>
      </c>
      <c r="M185" s="14">
        <v>0.0719117</v>
      </c>
      <c r="N185" s="14">
        <v>0.4153673</v>
      </c>
      <c r="O185" s="14">
        <v>0.0063011</v>
      </c>
      <c r="P185" s="14">
        <v>0.0181031</v>
      </c>
      <c r="Q185" s="14">
        <v>0.0285571</v>
      </c>
      <c r="R185" s="14">
        <v>0.0170912</v>
      </c>
      <c r="S185" s="14">
        <v>0.0663927</v>
      </c>
      <c r="T185" s="14">
        <v>0.0594507</v>
      </c>
    </row>
    <row r="186" ht="35" spans="1:20">
      <c r="A186" s="13">
        <v>14</v>
      </c>
      <c r="B186" s="13" t="s">
        <v>93</v>
      </c>
      <c r="C186" s="13">
        <v>2013</v>
      </c>
      <c r="D186" s="13">
        <v>0.0651834</v>
      </c>
      <c r="E186" s="13">
        <v>0.0291385</v>
      </c>
      <c r="F186" s="13">
        <v>0.1261344</v>
      </c>
      <c r="G186" s="13">
        <v>0.087833</v>
      </c>
      <c r="H186" s="13">
        <v>0.0108028</v>
      </c>
      <c r="I186" s="13">
        <v>0.0414571</v>
      </c>
      <c r="J186" s="14">
        <v>0.0096903</v>
      </c>
      <c r="K186" s="14">
        <v>0.0032953</v>
      </c>
      <c r="L186" s="14">
        <v>0.0027411</v>
      </c>
      <c r="M186" s="14">
        <v>0.0719117</v>
      </c>
      <c r="N186" s="14">
        <v>0.4153673</v>
      </c>
      <c r="O186" s="14">
        <v>0.0063011</v>
      </c>
      <c r="P186" s="14">
        <v>0.0181031</v>
      </c>
      <c r="Q186" s="14">
        <v>0.0285571</v>
      </c>
      <c r="R186" s="14">
        <v>0.0170912</v>
      </c>
      <c r="S186" s="14">
        <v>0.0663927</v>
      </c>
      <c r="T186" s="14">
        <v>0.0629617</v>
      </c>
    </row>
    <row r="187" ht="35" spans="1:20">
      <c r="A187" s="13">
        <v>14</v>
      </c>
      <c r="B187" s="13" t="s">
        <v>93</v>
      </c>
      <c r="C187" s="13">
        <v>2014</v>
      </c>
      <c r="D187" s="13">
        <v>0.0651834</v>
      </c>
      <c r="E187" s="13">
        <v>0.0291385</v>
      </c>
      <c r="F187" s="13">
        <v>0.1261344</v>
      </c>
      <c r="G187" s="13">
        <v>0.087833</v>
      </c>
      <c r="H187" s="13">
        <v>0.0108028</v>
      </c>
      <c r="I187" s="13">
        <v>0.0414571</v>
      </c>
      <c r="J187" s="14">
        <v>0.0096903</v>
      </c>
      <c r="K187" s="14">
        <v>0.0032953</v>
      </c>
      <c r="L187" s="14">
        <v>0.0027411</v>
      </c>
      <c r="M187" s="14">
        <v>0.0719117</v>
      </c>
      <c r="N187" s="14">
        <v>0.4153673</v>
      </c>
      <c r="O187" s="14">
        <v>0.0063011</v>
      </c>
      <c r="P187" s="14">
        <v>0.0181031</v>
      </c>
      <c r="Q187" s="14">
        <v>0.0285571</v>
      </c>
      <c r="R187" s="14">
        <v>0.0170912</v>
      </c>
      <c r="S187" s="14">
        <v>0.0663927</v>
      </c>
      <c r="T187" s="14">
        <v>0.0671716</v>
      </c>
    </row>
    <row r="188" ht="35" spans="1:20">
      <c r="A188" s="13">
        <v>14</v>
      </c>
      <c r="B188" s="13" t="s">
        <v>93</v>
      </c>
      <c r="C188" s="13">
        <v>2015</v>
      </c>
      <c r="D188" s="13">
        <v>0.0651834</v>
      </c>
      <c r="E188" s="13">
        <v>0.0291385</v>
      </c>
      <c r="F188" s="13">
        <v>0.1261344</v>
      </c>
      <c r="G188" s="13">
        <v>0.087833</v>
      </c>
      <c r="H188" s="13">
        <v>0.0108028</v>
      </c>
      <c r="I188" s="13">
        <v>0.0414571</v>
      </c>
      <c r="J188" s="14">
        <v>0.0096903</v>
      </c>
      <c r="K188" s="14">
        <v>0.0032953</v>
      </c>
      <c r="L188" s="14">
        <v>0.0027411</v>
      </c>
      <c r="M188" s="14">
        <v>0.0719117</v>
      </c>
      <c r="N188" s="14">
        <v>0.4153673</v>
      </c>
      <c r="O188" s="14">
        <v>0.0063011</v>
      </c>
      <c r="P188" s="14">
        <v>0.0181031</v>
      </c>
      <c r="Q188" s="14">
        <v>0.0285571</v>
      </c>
      <c r="R188" s="14">
        <v>0.0170912</v>
      </c>
      <c r="S188" s="14">
        <v>0.0663927</v>
      </c>
      <c r="T188" s="14">
        <v>0.0709369</v>
      </c>
    </row>
    <row r="189" ht="35" spans="1:20">
      <c r="A189" s="13">
        <v>14</v>
      </c>
      <c r="B189" s="13" t="s">
        <v>93</v>
      </c>
      <c r="C189" s="13">
        <v>2016</v>
      </c>
      <c r="D189" s="13">
        <v>0.0651834</v>
      </c>
      <c r="E189" s="13">
        <v>0.0291385</v>
      </c>
      <c r="F189" s="13">
        <v>0.1261344</v>
      </c>
      <c r="G189" s="13">
        <v>0.087833</v>
      </c>
      <c r="H189" s="13">
        <v>0.0108028</v>
      </c>
      <c r="I189" s="13">
        <v>0.0414571</v>
      </c>
      <c r="J189" s="14">
        <v>0.0096903</v>
      </c>
      <c r="K189" s="14">
        <v>0.0032953</v>
      </c>
      <c r="L189" s="14">
        <v>0.0027411</v>
      </c>
      <c r="M189" s="14">
        <v>0.0719117</v>
      </c>
      <c r="N189" s="14">
        <v>0.4153673</v>
      </c>
      <c r="O189" s="14">
        <v>0.0063011</v>
      </c>
      <c r="P189" s="14">
        <v>0.0181031</v>
      </c>
      <c r="Q189" s="14">
        <v>0.0285571</v>
      </c>
      <c r="R189" s="14">
        <v>0.0170912</v>
      </c>
      <c r="S189" s="14">
        <v>0.0663927</v>
      </c>
      <c r="T189" s="14">
        <v>0.074082</v>
      </c>
    </row>
    <row r="190" ht="35" spans="1:20">
      <c r="A190" s="13">
        <v>14</v>
      </c>
      <c r="B190" s="13" t="s">
        <v>93</v>
      </c>
      <c r="C190" s="13">
        <v>2017</v>
      </c>
      <c r="D190" s="13">
        <v>0.0651834</v>
      </c>
      <c r="E190" s="13">
        <v>0.0291385</v>
      </c>
      <c r="F190" s="13">
        <v>0.1261344</v>
      </c>
      <c r="G190" s="13">
        <v>0.087833</v>
      </c>
      <c r="H190" s="13">
        <v>0.0108028</v>
      </c>
      <c r="I190" s="13">
        <v>0.0414571</v>
      </c>
      <c r="J190" s="14">
        <v>0.0096903</v>
      </c>
      <c r="K190" s="14">
        <v>0.0032953</v>
      </c>
      <c r="L190" s="14">
        <v>0.0027411</v>
      </c>
      <c r="M190" s="14">
        <v>0.0719117</v>
      </c>
      <c r="N190" s="14">
        <v>0.4153673</v>
      </c>
      <c r="O190" s="14">
        <v>0.0063011</v>
      </c>
      <c r="P190" s="14">
        <v>0.0181031</v>
      </c>
      <c r="Q190" s="14">
        <v>0.0285571</v>
      </c>
      <c r="R190" s="14">
        <v>0.0170912</v>
      </c>
      <c r="S190" s="14">
        <v>0.0663927</v>
      </c>
      <c r="T190" s="14">
        <v>0.0728353</v>
      </c>
    </row>
    <row r="191" ht="35" spans="1:20">
      <c r="A191" s="13">
        <v>14</v>
      </c>
      <c r="B191" s="13" t="s">
        <v>93</v>
      </c>
      <c r="C191" s="13">
        <v>2018</v>
      </c>
      <c r="D191" s="13">
        <v>0.0651834</v>
      </c>
      <c r="E191" s="13">
        <v>0.0291385</v>
      </c>
      <c r="F191" s="13">
        <v>0.1261344</v>
      </c>
      <c r="G191" s="13">
        <v>0.087833</v>
      </c>
      <c r="H191" s="13">
        <v>0.0108028</v>
      </c>
      <c r="I191" s="13">
        <v>0.0414571</v>
      </c>
      <c r="J191" s="14">
        <v>0.0096903</v>
      </c>
      <c r="K191" s="14">
        <v>0.0032953</v>
      </c>
      <c r="L191" s="14">
        <v>0.0027411</v>
      </c>
      <c r="M191" s="14">
        <v>0.0719117</v>
      </c>
      <c r="N191" s="14">
        <v>0.4153673</v>
      </c>
      <c r="O191" s="14">
        <v>0.0063011</v>
      </c>
      <c r="P191" s="14">
        <v>0.0181031</v>
      </c>
      <c r="Q191" s="14">
        <v>0.0285571</v>
      </c>
      <c r="R191" s="14">
        <v>0.0170912</v>
      </c>
      <c r="S191" s="14">
        <v>0.0663927</v>
      </c>
      <c r="T191" s="14">
        <v>0.073611</v>
      </c>
    </row>
    <row r="192" ht="35" spans="1:20">
      <c r="A192" s="13">
        <v>14</v>
      </c>
      <c r="B192" s="13" t="s">
        <v>93</v>
      </c>
      <c r="C192" s="13">
        <v>2019</v>
      </c>
      <c r="D192" s="13">
        <v>0.0651834</v>
      </c>
      <c r="E192" s="13">
        <v>0.0291385</v>
      </c>
      <c r="F192" s="13">
        <v>0.1261344</v>
      </c>
      <c r="G192" s="13">
        <v>0.087833</v>
      </c>
      <c r="H192" s="13">
        <v>0.0108028</v>
      </c>
      <c r="I192" s="13">
        <v>0.0414571</v>
      </c>
      <c r="J192" s="14">
        <v>0.0096903</v>
      </c>
      <c r="K192" s="14">
        <v>0.0032953</v>
      </c>
      <c r="L192" s="14">
        <v>0.0027411</v>
      </c>
      <c r="M192" s="14">
        <v>0.0719117</v>
      </c>
      <c r="N192" s="14">
        <v>0.4153673</v>
      </c>
      <c r="O192" s="14">
        <v>0.0063011</v>
      </c>
      <c r="P192" s="14">
        <v>0.0181031</v>
      </c>
      <c r="Q192" s="14">
        <v>0.0285571</v>
      </c>
      <c r="R192" s="14">
        <v>0.0170912</v>
      </c>
      <c r="S192" s="14">
        <v>0.0663927</v>
      </c>
      <c r="T192" s="14">
        <v>0.0761551</v>
      </c>
    </row>
    <row r="193" ht="35" spans="1:20">
      <c r="A193" s="13">
        <v>14</v>
      </c>
      <c r="B193" s="13" t="s">
        <v>93</v>
      </c>
      <c r="C193" s="13">
        <v>2020</v>
      </c>
      <c r="D193" s="13">
        <v>0.0651834</v>
      </c>
      <c r="E193" s="13">
        <v>0.0291385</v>
      </c>
      <c r="F193" s="13">
        <v>0.1261344</v>
      </c>
      <c r="G193" s="13">
        <v>0.087833</v>
      </c>
      <c r="H193" s="13">
        <v>0.0108028</v>
      </c>
      <c r="I193" s="13">
        <v>0.0414571</v>
      </c>
      <c r="J193" s="14">
        <v>0.0096903</v>
      </c>
      <c r="K193" s="14">
        <v>0.0032953</v>
      </c>
      <c r="L193" s="14">
        <v>0.0027411</v>
      </c>
      <c r="M193" s="14">
        <v>0.0719117</v>
      </c>
      <c r="N193" s="14">
        <v>0.4153673</v>
      </c>
      <c r="O193" s="14">
        <v>0.0063011</v>
      </c>
      <c r="P193" s="14">
        <v>0.0181031</v>
      </c>
      <c r="Q193" s="14">
        <v>0.0285571</v>
      </c>
      <c r="R193" s="14">
        <v>0.0170912</v>
      </c>
      <c r="S193" s="14">
        <v>0.0663927</v>
      </c>
      <c r="T193" s="14">
        <v>0.0810989</v>
      </c>
    </row>
    <row r="194" ht="35" spans="1:20">
      <c r="A194" s="13">
        <v>14</v>
      </c>
      <c r="B194" s="13" t="s">
        <v>93</v>
      </c>
      <c r="C194" s="13">
        <v>2021</v>
      </c>
      <c r="D194" s="13">
        <v>0.0651834</v>
      </c>
      <c r="E194" s="13">
        <v>0.0291385</v>
      </c>
      <c r="F194" s="13">
        <v>0.1261344</v>
      </c>
      <c r="G194" s="13">
        <v>0.087833</v>
      </c>
      <c r="H194" s="13">
        <v>0.0108028</v>
      </c>
      <c r="I194" s="13">
        <v>0.0414571</v>
      </c>
      <c r="J194" s="14">
        <v>0.0096903</v>
      </c>
      <c r="K194" s="14">
        <v>0.0032953</v>
      </c>
      <c r="L194" s="14">
        <v>0.0027411</v>
      </c>
      <c r="M194" s="14">
        <v>0.0719117</v>
      </c>
      <c r="N194" s="14">
        <v>0.4153673</v>
      </c>
      <c r="O194" s="14">
        <v>0.0063011</v>
      </c>
      <c r="P194" s="14">
        <v>0.0181031</v>
      </c>
      <c r="Q194" s="14">
        <v>0.0285571</v>
      </c>
      <c r="R194" s="14">
        <v>0.0170912</v>
      </c>
      <c r="S194" s="14">
        <v>0.0663927</v>
      </c>
      <c r="T194" s="14">
        <v>0.0874689</v>
      </c>
    </row>
    <row r="195" ht="35" spans="1:20">
      <c r="A195" s="13">
        <v>14</v>
      </c>
      <c r="B195" s="13" t="s">
        <v>93</v>
      </c>
      <c r="C195" s="13">
        <v>2022</v>
      </c>
      <c r="D195" s="13">
        <v>0.0651834</v>
      </c>
      <c r="E195" s="13">
        <v>0.0291385</v>
      </c>
      <c r="F195" s="13">
        <v>0.1261344</v>
      </c>
      <c r="G195" s="13">
        <v>0.087833</v>
      </c>
      <c r="H195" s="13">
        <v>0.0108028</v>
      </c>
      <c r="I195" s="13">
        <v>0.0414571</v>
      </c>
      <c r="J195" s="14">
        <v>0.0096903</v>
      </c>
      <c r="K195" s="14">
        <v>0.0032953</v>
      </c>
      <c r="L195" s="14">
        <v>0.0027411</v>
      </c>
      <c r="M195" s="14">
        <v>0.0719117</v>
      </c>
      <c r="N195" s="14">
        <v>0.4153673</v>
      </c>
      <c r="O195" s="14">
        <v>0.0063011</v>
      </c>
      <c r="P195" s="14">
        <v>0.0181031</v>
      </c>
      <c r="Q195" s="14">
        <v>0.0285571</v>
      </c>
      <c r="R195" s="14">
        <v>0.0170912</v>
      </c>
      <c r="S195" s="14">
        <v>0.0663927</v>
      </c>
      <c r="T195" s="14">
        <v>0.0925483</v>
      </c>
    </row>
    <row r="196" ht="35" spans="1:20">
      <c r="A196" s="13">
        <v>14</v>
      </c>
      <c r="B196" s="13" t="s">
        <v>93</v>
      </c>
      <c r="C196" s="13">
        <v>2023</v>
      </c>
      <c r="D196" s="13">
        <v>0.0651834</v>
      </c>
      <c r="E196" s="13">
        <v>0.0291385</v>
      </c>
      <c r="F196" s="13">
        <v>0.1261344</v>
      </c>
      <c r="G196" s="13">
        <v>0.087833</v>
      </c>
      <c r="H196" s="13">
        <v>0.0108028</v>
      </c>
      <c r="I196" s="13">
        <v>0.0414571</v>
      </c>
      <c r="J196" s="14">
        <v>0.0096903</v>
      </c>
      <c r="K196" s="14">
        <v>0.0032953</v>
      </c>
      <c r="L196" s="14">
        <v>0.0027411</v>
      </c>
      <c r="M196" s="14">
        <v>0.0719117</v>
      </c>
      <c r="N196" s="14">
        <v>0.4153673</v>
      </c>
      <c r="O196" s="14">
        <v>0.0063011</v>
      </c>
      <c r="P196" s="14">
        <v>0.0181031</v>
      </c>
      <c r="Q196" s="14">
        <v>0.0285571</v>
      </c>
      <c r="R196" s="14">
        <v>0.0170912</v>
      </c>
      <c r="S196" s="14">
        <v>0.0663927</v>
      </c>
      <c r="T196" s="14">
        <v>0.1060181</v>
      </c>
    </row>
    <row r="197" ht="35" spans="1:20">
      <c r="A197" s="13">
        <v>14</v>
      </c>
      <c r="B197" s="13" t="s">
        <v>93</v>
      </c>
      <c r="C197" s="13">
        <v>2024</v>
      </c>
      <c r="D197" s="13">
        <v>0.0651834</v>
      </c>
      <c r="E197" s="13">
        <v>0.0291385</v>
      </c>
      <c r="F197" s="13">
        <v>0.1261344</v>
      </c>
      <c r="G197" s="13">
        <v>0.087833</v>
      </c>
      <c r="H197" s="13">
        <v>0.0108028</v>
      </c>
      <c r="I197" s="13">
        <v>0.0414571</v>
      </c>
      <c r="J197" s="14">
        <v>0.0096903</v>
      </c>
      <c r="K197" s="14">
        <v>0.0032953</v>
      </c>
      <c r="L197" s="14">
        <v>0.0027411</v>
      </c>
      <c r="M197" s="14">
        <v>0.0719117</v>
      </c>
      <c r="N197" s="14">
        <v>0.4153673</v>
      </c>
      <c r="O197" s="14">
        <v>0.0063011</v>
      </c>
      <c r="P197" s="14">
        <v>0.0181031</v>
      </c>
      <c r="Q197" s="14">
        <v>0.0285571</v>
      </c>
      <c r="R197" s="14">
        <v>0.0170912</v>
      </c>
      <c r="S197" s="14">
        <v>0.0663927</v>
      </c>
      <c r="T197" s="14">
        <v>0.1152907</v>
      </c>
    </row>
    <row r="198" spans="1:20">
      <c r="A198" s="13">
        <v>15</v>
      </c>
      <c r="B198" s="13" t="s">
        <v>94</v>
      </c>
      <c r="C198" s="13">
        <v>2011</v>
      </c>
      <c r="D198" s="13">
        <v>0.0651834</v>
      </c>
      <c r="E198" s="13">
        <v>0.0291385</v>
      </c>
      <c r="F198" s="13">
        <v>0.1261344</v>
      </c>
      <c r="G198" s="13">
        <v>0.087833</v>
      </c>
      <c r="H198" s="13">
        <v>0.0108028</v>
      </c>
      <c r="I198" s="13">
        <v>0.0414571</v>
      </c>
      <c r="J198" s="14">
        <v>0.0096903</v>
      </c>
      <c r="K198" s="14">
        <v>0.0032953</v>
      </c>
      <c r="L198" s="14">
        <v>0.0027411</v>
      </c>
      <c r="M198" s="14">
        <v>0.0719117</v>
      </c>
      <c r="N198" s="14">
        <v>0.4153673</v>
      </c>
      <c r="O198" s="14">
        <v>0.0063011</v>
      </c>
      <c r="P198" s="14">
        <v>0.0181031</v>
      </c>
      <c r="Q198" s="14">
        <v>0.0285571</v>
      </c>
      <c r="R198" s="14">
        <v>0.0170912</v>
      </c>
      <c r="S198" s="14">
        <v>0.0663927</v>
      </c>
      <c r="T198" s="14">
        <v>0.1376701</v>
      </c>
    </row>
    <row r="199" spans="1:20">
      <c r="A199" s="13">
        <v>15</v>
      </c>
      <c r="B199" s="13" t="s">
        <v>94</v>
      </c>
      <c r="C199" s="13">
        <v>2012</v>
      </c>
      <c r="D199" s="13">
        <v>0.0651834</v>
      </c>
      <c r="E199" s="13">
        <v>0.0291385</v>
      </c>
      <c r="F199" s="13">
        <v>0.1261344</v>
      </c>
      <c r="G199" s="13">
        <v>0.087833</v>
      </c>
      <c r="H199" s="13">
        <v>0.0108028</v>
      </c>
      <c r="I199" s="13">
        <v>0.0414571</v>
      </c>
      <c r="J199" s="14">
        <v>0.0096903</v>
      </c>
      <c r="K199" s="14">
        <v>0.0032953</v>
      </c>
      <c r="L199" s="14">
        <v>0.0027411</v>
      </c>
      <c r="M199" s="14">
        <v>0.0719117</v>
      </c>
      <c r="N199" s="14">
        <v>0.4153673</v>
      </c>
      <c r="O199" s="14">
        <v>0.0063011</v>
      </c>
      <c r="P199" s="14">
        <v>0.0181031</v>
      </c>
      <c r="Q199" s="14">
        <v>0.0285571</v>
      </c>
      <c r="R199" s="14">
        <v>0.0170912</v>
      </c>
      <c r="S199" s="14">
        <v>0.0663927</v>
      </c>
      <c r="T199" s="14">
        <v>0.154711</v>
      </c>
    </row>
    <row r="200" spans="1:20">
      <c r="A200" s="13">
        <v>15</v>
      </c>
      <c r="B200" s="13" t="s">
        <v>94</v>
      </c>
      <c r="C200" s="13">
        <v>2013</v>
      </c>
      <c r="D200" s="13">
        <v>0.0651834</v>
      </c>
      <c r="E200" s="13">
        <v>0.0291385</v>
      </c>
      <c r="F200" s="13">
        <v>0.1261344</v>
      </c>
      <c r="G200" s="13">
        <v>0.087833</v>
      </c>
      <c r="H200" s="13">
        <v>0.0108028</v>
      </c>
      <c r="I200" s="13">
        <v>0.0414571</v>
      </c>
      <c r="J200" s="14">
        <v>0.0096903</v>
      </c>
      <c r="K200" s="14">
        <v>0.0032953</v>
      </c>
      <c r="L200" s="14">
        <v>0.0027411</v>
      </c>
      <c r="M200" s="14">
        <v>0.0719117</v>
      </c>
      <c r="N200" s="14">
        <v>0.4153673</v>
      </c>
      <c r="O200" s="14">
        <v>0.0063011</v>
      </c>
      <c r="P200" s="14">
        <v>0.0181031</v>
      </c>
      <c r="Q200" s="14">
        <v>0.0285571</v>
      </c>
      <c r="R200" s="14">
        <v>0.0170912</v>
      </c>
      <c r="S200" s="14">
        <v>0.0663927</v>
      </c>
      <c r="T200" s="14">
        <v>0.1561316</v>
      </c>
    </row>
    <row r="201" spans="1:20">
      <c r="A201" s="13">
        <v>15</v>
      </c>
      <c r="B201" s="13" t="s">
        <v>94</v>
      </c>
      <c r="C201" s="13">
        <v>2014</v>
      </c>
      <c r="D201" s="13">
        <v>0.0651834</v>
      </c>
      <c r="E201" s="13">
        <v>0.0291385</v>
      </c>
      <c r="F201" s="13">
        <v>0.1261344</v>
      </c>
      <c r="G201" s="13">
        <v>0.087833</v>
      </c>
      <c r="H201" s="13">
        <v>0.0108028</v>
      </c>
      <c r="I201" s="13">
        <v>0.0414571</v>
      </c>
      <c r="J201" s="14">
        <v>0.0096903</v>
      </c>
      <c r="K201" s="14">
        <v>0.0032953</v>
      </c>
      <c r="L201" s="14">
        <v>0.0027411</v>
      </c>
      <c r="M201" s="14">
        <v>0.0719117</v>
      </c>
      <c r="N201" s="14">
        <v>0.4153673</v>
      </c>
      <c r="O201" s="14">
        <v>0.0063011</v>
      </c>
      <c r="P201" s="14">
        <v>0.0181031</v>
      </c>
      <c r="Q201" s="14">
        <v>0.0285571</v>
      </c>
      <c r="R201" s="14">
        <v>0.0170912</v>
      </c>
      <c r="S201" s="14">
        <v>0.0663927</v>
      </c>
      <c r="T201" s="14">
        <v>0.1537774</v>
      </c>
    </row>
    <row r="202" spans="1:20">
      <c r="A202" s="13">
        <v>15</v>
      </c>
      <c r="B202" s="13" t="s">
        <v>94</v>
      </c>
      <c r="C202" s="13">
        <v>2015</v>
      </c>
      <c r="D202" s="13">
        <v>0.0651834</v>
      </c>
      <c r="E202" s="13">
        <v>0.0291385</v>
      </c>
      <c r="F202" s="13">
        <v>0.1261344</v>
      </c>
      <c r="G202" s="13">
        <v>0.087833</v>
      </c>
      <c r="H202" s="13">
        <v>0.0108028</v>
      </c>
      <c r="I202" s="13">
        <v>0.0414571</v>
      </c>
      <c r="J202" s="14">
        <v>0.0096903</v>
      </c>
      <c r="K202" s="14">
        <v>0.0032953</v>
      </c>
      <c r="L202" s="14">
        <v>0.0027411</v>
      </c>
      <c r="M202" s="14">
        <v>0.0719117</v>
      </c>
      <c r="N202" s="14">
        <v>0.4153673</v>
      </c>
      <c r="O202" s="14">
        <v>0.0063011</v>
      </c>
      <c r="P202" s="14">
        <v>0.0181031</v>
      </c>
      <c r="Q202" s="14">
        <v>0.0285571</v>
      </c>
      <c r="R202" s="14">
        <v>0.0170912</v>
      </c>
      <c r="S202" s="14">
        <v>0.0663927</v>
      </c>
      <c r="T202" s="14">
        <v>0.1613914</v>
      </c>
    </row>
    <row r="203" spans="1:20">
      <c r="A203" s="13">
        <v>15</v>
      </c>
      <c r="B203" s="13" t="s">
        <v>94</v>
      </c>
      <c r="C203" s="13">
        <v>2016</v>
      </c>
      <c r="D203" s="13">
        <v>0.0651834</v>
      </c>
      <c r="E203" s="13">
        <v>0.0291385</v>
      </c>
      <c r="F203" s="13">
        <v>0.1261344</v>
      </c>
      <c r="G203" s="13">
        <v>0.087833</v>
      </c>
      <c r="H203" s="13">
        <v>0.0108028</v>
      </c>
      <c r="I203" s="13">
        <v>0.0414571</v>
      </c>
      <c r="J203" s="14">
        <v>0.0096903</v>
      </c>
      <c r="K203" s="14">
        <v>0.0032953</v>
      </c>
      <c r="L203" s="14">
        <v>0.0027411</v>
      </c>
      <c r="M203" s="14">
        <v>0.0719117</v>
      </c>
      <c r="N203" s="14">
        <v>0.4153673</v>
      </c>
      <c r="O203" s="14">
        <v>0.0063011</v>
      </c>
      <c r="P203" s="14">
        <v>0.0181031</v>
      </c>
      <c r="Q203" s="14">
        <v>0.0285571</v>
      </c>
      <c r="R203" s="14">
        <v>0.0170912</v>
      </c>
      <c r="S203" s="14">
        <v>0.0663927</v>
      </c>
      <c r="T203" s="14">
        <v>0.161534</v>
      </c>
    </row>
    <row r="204" spans="1:20">
      <c r="A204" s="13">
        <v>15</v>
      </c>
      <c r="B204" s="13" t="s">
        <v>94</v>
      </c>
      <c r="C204" s="13">
        <v>2017</v>
      </c>
      <c r="D204" s="13">
        <v>0.0651834</v>
      </c>
      <c r="E204" s="13">
        <v>0.0291385</v>
      </c>
      <c r="F204" s="13">
        <v>0.1261344</v>
      </c>
      <c r="G204" s="13">
        <v>0.087833</v>
      </c>
      <c r="H204" s="13">
        <v>0.0108028</v>
      </c>
      <c r="I204" s="13">
        <v>0.0414571</v>
      </c>
      <c r="J204" s="14">
        <v>0.0096903</v>
      </c>
      <c r="K204" s="14">
        <v>0.0032953</v>
      </c>
      <c r="L204" s="14">
        <v>0.0027411</v>
      </c>
      <c r="M204" s="14">
        <v>0.0719117</v>
      </c>
      <c r="N204" s="14">
        <v>0.4153673</v>
      </c>
      <c r="O204" s="14">
        <v>0.0063011</v>
      </c>
      <c r="P204" s="14">
        <v>0.0181031</v>
      </c>
      <c r="Q204" s="14">
        <v>0.0285571</v>
      </c>
      <c r="R204" s="14">
        <v>0.0170912</v>
      </c>
      <c r="S204" s="14">
        <v>0.0663927</v>
      </c>
      <c r="T204" s="14">
        <v>0.1667901</v>
      </c>
    </row>
    <row r="205" spans="1:20">
      <c r="A205" s="13">
        <v>15</v>
      </c>
      <c r="B205" s="13" t="s">
        <v>94</v>
      </c>
      <c r="C205" s="13">
        <v>2018</v>
      </c>
      <c r="D205" s="13">
        <v>0.0651834</v>
      </c>
      <c r="E205" s="13">
        <v>0.0291385</v>
      </c>
      <c r="F205" s="13">
        <v>0.1261344</v>
      </c>
      <c r="G205" s="13">
        <v>0.087833</v>
      </c>
      <c r="H205" s="13">
        <v>0.0108028</v>
      </c>
      <c r="I205" s="13">
        <v>0.0414571</v>
      </c>
      <c r="J205" s="14">
        <v>0.0096903</v>
      </c>
      <c r="K205" s="14">
        <v>0.0032953</v>
      </c>
      <c r="L205" s="14">
        <v>0.0027411</v>
      </c>
      <c r="M205" s="14">
        <v>0.0719117</v>
      </c>
      <c r="N205" s="14">
        <v>0.4153673</v>
      </c>
      <c r="O205" s="14">
        <v>0.0063011</v>
      </c>
      <c r="P205" s="14">
        <v>0.0181031</v>
      </c>
      <c r="Q205" s="14">
        <v>0.0285571</v>
      </c>
      <c r="R205" s="14">
        <v>0.0170912</v>
      </c>
      <c r="S205" s="14">
        <v>0.0663927</v>
      </c>
      <c r="T205" s="14">
        <v>0.1800768</v>
      </c>
    </row>
    <row r="206" spans="1:20">
      <c r="A206" s="13">
        <v>15</v>
      </c>
      <c r="B206" s="13" t="s">
        <v>94</v>
      </c>
      <c r="C206" s="13">
        <v>2019</v>
      </c>
      <c r="D206" s="13">
        <v>0.0651834</v>
      </c>
      <c r="E206" s="13">
        <v>0.0291385</v>
      </c>
      <c r="F206" s="13">
        <v>0.1261344</v>
      </c>
      <c r="G206" s="13">
        <v>0.087833</v>
      </c>
      <c r="H206" s="13">
        <v>0.0108028</v>
      </c>
      <c r="I206" s="13">
        <v>0.0414571</v>
      </c>
      <c r="J206" s="14">
        <v>0.0096903</v>
      </c>
      <c r="K206" s="14">
        <v>0.0032953</v>
      </c>
      <c r="L206" s="14">
        <v>0.0027411</v>
      </c>
      <c r="M206" s="14">
        <v>0.0719117</v>
      </c>
      <c r="N206" s="14">
        <v>0.4153673</v>
      </c>
      <c r="O206" s="14">
        <v>0.0063011</v>
      </c>
      <c r="P206" s="14">
        <v>0.0181031</v>
      </c>
      <c r="Q206" s="14">
        <v>0.0285571</v>
      </c>
      <c r="R206" s="14">
        <v>0.0170912</v>
      </c>
      <c r="S206" s="14">
        <v>0.0663927</v>
      </c>
      <c r="T206" s="14">
        <v>0.1876956</v>
      </c>
    </row>
    <row r="207" spans="1:20">
      <c r="A207" s="13">
        <v>15</v>
      </c>
      <c r="B207" s="13" t="s">
        <v>94</v>
      </c>
      <c r="C207" s="13">
        <v>2020</v>
      </c>
      <c r="D207" s="13">
        <v>0.0651834</v>
      </c>
      <c r="E207" s="13">
        <v>0.0291385</v>
      </c>
      <c r="F207" s="13">
        <v>0.1261344</v>
      </c>
      <c r="G207" s="13">
        <v>0.087833</v>
      </c>
      <c r="H207" s="13">
        <v>0.0108028</v>
      </c>
      <c r="I207" s="13">
        <v>0.0414571</v>
      </c>
      <c r="J207" s="14">
        <v>0.0096903</v>
      </c>
      <c r="K207" s="14">
        <v>0.0032953</v>
      </c>
      <c r="L207" s="14">
        <v>0.0027411</v>
      </c>
      <c r="M207" s="14">
        <v>0.0719117</v>
      </c>
      <c r="N207" s="14">
        <v>0.4153673</v>
      </c>
      <c r="O207" s="14">
        <v>0.0063011</v>
      </c>
      <c r="P207" s="14">
        <v>0.0181031</v>
      </c>
      <c r="Q207" s="14">
        <v>0.0285571</v>
      </c>
      <c r="R207" s="14">
        <v>0.0170912</v>
      </c>
      <c r="S207" s="14">
        <v>0.0663927</v>
      </c>
      <c r="T207" s="14">
        <v>0.2191192</v>
      </c>
    </row>
    <row r="208" spans="1:20">
      <c r="A208" s="13">
        <v>15</v>
      </c>
      <c r="B208" s="13" t="s">
        <v>94</v>
      </c>
      <c r="C208" s="13">
        <v>2021</v>
      </c>
      <c r="D208" s="13">
        <v>0.0651834</v>
      </c>
      <c r="E208" s="13">
        <v>0.0291385</v>
      </c>
      <c r="F208" s="13">
        <v>0.1261344</v>
      </c>
      <c r="G208" s="13">
        <v>0.087833</v>
      </c>
      <c r="H208" s="13">
        <v>0.0108028</v>
      </c>
      <c r="I208" s="13">
        <v>0.0414571</v>
      </c>
      <c r="J208" s="14">
        <v>0.0096903</v>
      </c>
      <c r="K208" s="14">
        <v>0.0032953</v>
      </c>
      <c r="L208" s="14">
        <v>0.0027411</v>
      </c>
      <c r="M208" s="14">
        <v>0.0719117</v>
      </c>
      <c r="N208" s="14">
        <v>0.4153673</v>
      </c>
      <c r="O208" s="14">
        <v>0.0063011</v>
      </c>
      <c r="P208" s="14">
        <v>0.0181031</v>
      </c>
      <c r="Q208" s="14">
        <v>0.0285571</v>
      </c>
      <c r="R208" s="14">
        <v>0.0170912</v>
      </c>
      <c r="S208" s="14">
        <v>0.0663927</v>
      </c>
      <c r="T208" s="14">
        <v>0.2434981</v>
      </c>
    </row>
    <row r="209" spans="1:20">
      <c r="A209" s="13">
        <v>15</v>
      </c>
      <c r="B209" s="13" t="s">
        <v>94</v>
      </c>
      <c r="C209" s="13">
        <v>2022</v>
      </c>
      <c r="D209" s="13">
        <v>0.0651834</v>
      </c>
      <c r="E209" s="13">
        <v>0.0291385</v>
      </c>
      <c r="F209" s="13">
        <v>0.1261344</v>
      </c>
      <c r="G209" s="13">
        <v>0.087833</v>
      </c>
      <c r="H209" s="13">
        <v>0.0108028</v>
      </c>
      <c r="I209" s="13">
        <v>0.0414571</v>
      </c>
      <c r="J209" s="14">
        <v>0.0096903</v>
      </c>
      <c r="K209" s="14">
        <v>0.0032953</v>
      </c>
      <c r="L209" s="14">
        <v>0.0027411</v>
      </c>
      <c r="M209" s="14">
        <v>0.0719117</v>
      </c>
      <c r="N209" s="14">
        <v>0.4153673</v>
      </c>
      <c r="O209" s="14">
        <v>0.0063011</v>
      </c>
      <c r="P209" s="14">
        <v>0.0181031</v>
      </c>
      <c r="Q209" s="14">
        <v>0.0285571</v>
      </c>
      <c r="R209" s="14">
        <v>0.0170912</v>
      </c>
      <c r="S209" s="14">
        <v>0.0663927</v>
      </c>
      <c r="T209" s="14">
        <v>0.2422141</v>
      </c>
    </row>
    <row r="210" spans="1:20">
      <c r="A210" s="13">
        <v>15</v>
      </c>
      <c r="B210" s="13" t="s">
        <v>94</v>
      </c>
      <c r="C210" s="13">
        <v>2023</v>
      </c>
      <c r="D210" s="13">
        <v>0.0651834</v>
      </c>
      <c r="E210" s="13">
        <v>0.0291385</v>
      </c>
      <c r="F210" s="13">
        <v>0.1261344</v>
      </c>
      <c r="G210" s="13">
        <v>0.087833</v>
      </c>
      <c r="H210" s="13">
        <v>0.0108028</v>
      </c>
      <c r="I210" s="13">
        <v>0.0414571</v>
      </c>
      <c r="J210" s="14">
        <v>0.0096903</v>
      </c>
      <c r="K210" s="14">
        <v>0.0032953</v>
      </c>
      <c r="L210" s="14">
        <v>0.0027411</v>
      </c>
      <c r="M210" s="14">
        <v>0.0719117</v>
      </c>
      <c r="N210" s="14">
        <v>0.4153673</v>
      </c>
      <c r="O210" s="14">
        <v>0.0063011</v>
      </c>
      <c r="P210" s="14">
        <v>0.0181031</v>
      </c>
      <c r="Q210" s="14">
        <v>0.0285571</v>
      </c>
      <c r="R210" s="14">
        <v>0.0170912</v>
      </c>
      <c r="S210" s="14">
        <v>0.0663927</v>
      </c>
      <c r="T210" s="14">
        <v>0.2402592</v>
      </c>
    </row>
    <row r="211" spans="1:20">
      <c r="A211" s="13">
        <v>15</v>
      </c>
      <c r="B211" s="13" t="s">
        <v>94</v>
      </c>
      <c r="C211" s="13">
        <v>2024</v>
      </c>
      <c r="D211" s="13">
        <v>0.0651834</v>
      </c>
      <c r="E211" s="13">
        <v>0.0291385</v>
      </c>
      <c r="F211" s="13">
        <v>0.1261344</v>
      </c>
      <c r="G211" s="13">
        <v>0.087833</v>
      </c>
      <c r="H211" s="13">
        <v>0.0108028</v>
      </c>
      <c r="I211" s="13">
        <v>0.0414571</v>
      </c>
      <c r="J211" s="14">
        <v>0.0096903</v>
      </c>
      <c r="K211" s="14">
        <v>0.0032953</v>
      </c>
      <c r="L211" s="14">
        <v>0.0027411</v>
      </c>
      <c r="M211" s="14">
        <v>0.0719117</v>
      </c>
      <c r="N211" s="14">
        <v>0.4153673</v>
      </c>
      <c r="O211" s="14">
        <v>0.0063011</v>
      </c>
      <c r="P211" s="14">
        <v>0.0181031</v>
      </c>
      <c r="Q211" s="14">
        <v>0.0285571</v>
      </c>
      <c r="R211" s="14">
        <v>0.0170912</v>
      </c>
      <c r="S211" s="14">
        <v>0.0663927</v>
      </c>
      <c r="T211" s="14">
        <v>0.2545603</v>
      </c>
    </row>
    <row r="212" spans="1:20">
      <c r="A212" s="13">
        <v>16</v>
      </c>
      <c r="B212" s="13" t="s">
        <v>95</v>
      </c>
      <c r="C212" s="13">
        <v>2011</v>
      </c>
      <c r="D212" s="13">
        <v>0.0651834</v>
      </c>
      <c r="E212" s="13">
        <v>0.0291385</v>
      </c>
      <c r="F212" s="13">
        <v>0.1261344</v>
      </c>
      <c r="G212" s="13">
        <v>0.087833</v>
      </c>
      <c r="H212" s="13">
        <v>0.0108028</v>
      </c>
      <c r="I212" s="13">
        <v>0.0414571</v>
      </c>
      <c r="J212" s="14">
        <v>0.0096903</v>
      </c>
      <c r="K212" s="14">
        <v>0.0032953</v>
      </c>
      <c r="L212" s="14">
        <v>0.0027411</v>
      </c>
      <c r="M212" s="14">
        <v>0.0719117</v>
      </c>
      <c r="N212" s="14">
        <v>0.4153673</v>
      </c>
      <c r="O212" s="14">
        <v>0.0063011</v>
      </c>
      <c r="P212" s="14">
        <v>0.0181031</v>
      </c>
      <c r="Q212" s="14">
        <v>0.0285571</v>
      </c>
      <c r="R212" s="14">
        <v>0.0170912</v>
      </c>
      <c r="S212" s="14">
        <v>0.0663927</v>
      </c>
      <c r="T212" s="14">
        <v>0.0500083</v>
      </c>
    </row>
    <row r="213" spans="1:20">
      <c r="A213" s="13">
        <v>16</v>
      </c>
      <c r="B213" s="13" t="s">
        <v>95</v>
      </c>
      <c r="C213" s="13">
        <v>2012</v>
      </c>
      <c r="D213" s="13">
        <v>0.0651834</v>
      </c>
      <c r="E213" s="13">
        <v>0.0291385</v>
      </c>
      <c r="F213" s="13">
        <v>0.1261344</v>
      </c>
      <c r="G213" s="13">
        <v>0.087833</v>
      </c>
      <c r="H213" s="13">
        <v>0.0108028</v>
      </c>
      <c r="I213" s="13">
        <v>0.0414571</v>
      </c>
      <c r="J213" s="14">
        <v>0.0096903</v>
      </c>
      <c r="K213" s="14">
        <v>0.0032953</v>
      </c>
      <c r="L213" s="14">
        <v>0.0027411</v>
      </c>
      <c r="M213" s="14">
        <v>0.0719117</v>
      </c>
      <c r="N213" s="14">
        <v>0.4153673</v>
      </c>
      <c r="O213" s="14">
        <v>0.0063011</v>
      </c>
      <c r="P213" s="14">
        <v>0.0181031</v>
      </c>
      <c r="Q213" s="14">
        <v>0.0285571</v>
      </c>
      <c r="R213" s="14">
        <v>0.0170912</v>
      </c>
      <c r="S213" s="14">
        <v>0.0663927</v>
      </c>
      <c r="T213" s="14">
        <v>0.0554443</v>
      </c>
    </row>
    <row r="214" spans="1:20">
      <c r="A214" s="13">
        <v>16</v>
      </c>
      <c r="B214" s="13" t="s">
        <v>95</v>
      </c>
      <c r="C214" s="13">
        <v>2013</v>
      </c>
      <c r="D214" s="13">
        <v>0.0651834</v>
      </c>
      <c r="E214" s="13">
        <v>0.0291385</v>
      </c>
      <c r="F214" s="13">
        <v>0.1261344</v>
      </c>
      <c r="G214" s="13">
        <v>0.087833</v>
      </c>
      <c r="H214" s="13">
        <v>0.0108028</v>
      </c>
      <c r="I214" s="13">
        <v>0.0414571</v>
      </c>
      <c r="J214" s="14">
        <v>0.0096903</v>
      </c>
      <c r="K214" s="14">
        <v>0.0032953</v>
      </c>
      <c r="L214" s="14">
        <v>0.0027411</v>
      </c>
      <c r="M214" s="14">
        <v>0.0719117</v>
      </c>
      <c r="N214" s="14">
        <v>0.4153673</v>
      </c>
      <c r="O214" s="14">
        <v>0.0063011</v>
      </c>
      <c r="P214" s="14">
        <v>0.0181031</v>
      </c>
      <c r="Q214" s="14">
        <v>0.0285571</v>
      </c>
      <c r="R214" s="14">
        <v>0.0170912</v>
      </c>
      <c r="S214" s="14">
        <v>0.0663927</v>
      </c>
      <c r="T214" s="14">
        <v>0.0586316</v>
      </c>
    </row>
    <row r="215" spans="1:20">
      <c r="A215" s="13">
        <v>16</v>
      </c>
      <c r="B215" s="13" t="s">
        <v>95</v>
      </c>
      <c r="C215" s="13">
        <v>2014</v>
      </c>
      <c r="D215" s="13">
        <v>0.0651834</v>
      </c>
      <c r="E215" s="13">
        <v>0.0291385</v>
      </c>
      <c r="F215" s="13">
        <v>0.1261344</v>
      </c>
      <c r="G215" s="13">
        <v>0.087833</v>
      </c>
      <c r="H215" s="13">
        <v>0.0108028</v>
      </c>
      <c r="I215" s="13">
        <v>0.0414571</v>
      </c>
      <c r="J215" s="14">
        <v>0.0096903</v>
      </c>
      <c r="K215" s="14">
        <v>0.0032953</v>
      </c>
      <c r="L215" s="14">
        <v>0.0027411</v>
      </c>
      <c r="M215" s="14">
        <v>0.0719117</v>
      </c>
      <c r="N215" s="14">
        <v>0.4153673</v>
      </c>
      <c r="O215" s="14">
        <v>0.0063011</v>
      </c>
      <c r="P215" s="14">
        <v>0.0181031</v>
      </c>
      <c r="Q215" s="14">
        <v>0.0285571</v>
      </c>
      <c r="R215" s="14">
        <v>0.0170912</v>
      </c>
      <c r="S215" s="14">
        <v>0.0663927</v>
      </c>
      <c r="T215" s="14">
        <v>0.0623783</v>
      </c>
    </row>
    <row r="216" spans="1:20">
      <c r="A216" s="13">
        <v>16</v>
      </c>
      <c r="B216" s="13" t="s">
        <v>95</v>
      </c>
      <c r="C216" s="13">
        <v>2015</v>
      </c>
      <c r="D216" s="13">
        <v>0.0651834</v>
      </c>
      <c r="E216" s="13">
        <v>0.0291385</v>
      </c>
      <c r="F216" s="13">
        <v>0.1261344</v>
      </c>
      <c r="G216" s="13">
        <v>0.087833</v>
      </c>
      <c r="H216" s="13">
        <v>0.0108028</v>
      </c>
      <c r="I216" s="13">
        <v>0.0414571</v>
      </c>
      <c r="J216" s="14">
        <v>0.0096903</v>
      </c>
      <c r="K216" s="14">
        <v>0.0032953</v>
      </c>
      <c r="L216" s="14">
        <v>0.0027411</v>
      </c>
      <c r="M216" s="14">
        <v>0.0719117</v>
      </c>
      <c r="N216" s="14">
        <v>0.4153673</v>
      </c>
      <c r="O216" s="14">
        <v>0.0063011</v>
      </c>
      <c r="P216" s="14">
        <v>0.0181031</v>
      </c>
      <c r="Q216" s="14">
        <v>0.0285571</v>
      </c>
      <c r="R216" s="14">
        <v>0.0170912</v>
      </c>
      <c r="S216" s="14">
        <v>0.0663927</v>
      </c>
      <c r="T216" s="14">
        <v>0.0694481</v>
      </c>
    </row>
    <row r="217" spans="1:20">
      <c r="A217" s="13">
        <v>16</v>
      </c>
      <c r="B217" s="13" t="s">
        <v>95</v>
      </c>
      <c r="C217" s="13">
        <v>2016</v>
      </c>
      <c r="D217" s="13">
        <v>0.0651834</v>
      </c>
      <c r="E217" s="13">
        <v>0.0291385</v>
      </c>
      <c r="F217" s="13">
        <v>0.1261344</v>
      </c>
      <c r="G217" s="13">
        <v>0.087833</v>
      </c>
      <c r="H217" s="13">
        <v>0.0108028</v>
      </c>
      <c r="I217" s="13">
        <v>0.0414571</v>
      </c>
      <c r="J217" s="14">
        <v>0.0096903</v>
      </c>
      <c r="K217" s="14">
        <v>0.0032953</v>
      </c>
      <c r="L217" s="14">
        <v>0.0027411</v>
      </c>
      <c r="M217" s="14">
        <v>0.0719117</v>
      </c>
      <c r="N217" s="14">
        <v>0.4153673</v>
      </c>
      <c r="O217" s="14">
        <v>0.0063011</v>
      </c>
      <c r="P217" s="14">
        <v>0.0181031</v>
      </c>
      <c r="Q217" s="14">
        <v>0.0285571</v>
      </c>
      <c r="R217" s="14">
        <v>0.0170912</v>
      </c>
      <c r="S217" s="14">
        <v>0.0663927</v>
      </c>
      <c r="T217" s="14">
        <v>0.0754641</v>
      </c>
    </row>
    <row r="218" spans="1:20">
      <c r="A218" s="13">
        <v>16</v>
      </c>
      <c r="B218" s="13" t="s">
        <v>95</v>
      </c>
      <c r="C218" s="13">
        <v>2017</v>
      </c>
      <c r="D218" s="13">
        <v>0.0651834</v>
      </c>
      <c r="E218" s="13">
        <v>0.0291385</v>
      </c>
      <c r="F218" s="13">
        <v>0.1261344</v>
      </c>
      <c r="G218" s="13">
        <v>0.087833</v>
      </c>
      <c r="H218" s="13">
        <v>0.0108028</v>
      </c>
      <c r="I218" s="13">
        <v>0.0414571</v>
      </c>
      <c r="J218" s="14">
        <v>0.0096903</v>
      </c>
      <c r="K218" s="14">
        <v>0.0032953</v>
      </c>
      <c r="L218" s="14">
        <v>0.0027411</v>
      </c>
      <c r="M218" s="14">
        <v>0.0719117</v>
      </c>
      <c r="N218" s="14">
        <v>0.4153673</v>
      </c>
      <c r="O218" s="14">
        <v>0.0063011</v>
      </c>
      <c r="P218" s="14">
        <v>0.0181031</v>
      </c>
      <c r="Q218" s="14">
        <v>0.0285571</v>
      </c>
      <c r="R218" s="14">
        <v>0.0170912</v>
      </c>
      <c r="S218" s="14">
        <v>0.0663927</v>
      </c>
      <c r="T218" s="14">
        <v>0.0810324</v>
      </c>
    </row>
    <row r="219" spans="1:20">
      <c r="A219" s="13">
        <v>16</v>
      </c>
      <c r="B219" s="13" t="s">
        <v>95</v>
      </c>
      <c r="C219" s="13">
        <v>2018</v>
      </c>
      <c r="D219" s="13">
        <v>0.0651834</v>
      </c>
      <c r="E219" s="13">
        <v>0.0291385</v>
      </c>
      <c r="F219" s="13">
        <v>0.1261344</v>
      </c>
      <c r="G219" s="13">
        <v>0.087833</v>
      </c>
      <c r="H219" s="13">
        <v>0.0108028</v>
      </c>
      <c r="I219" s="13">
        <v>0.0414571</v>
      </c>
      <c r="J219" s="14">
        <v>0.0096903</v>
      </c>
      <c r="K219" s="14">
        <v>0.0032953</v>
      </c>
      <c r="L219" s="14">
        <v>0.0027411</v>
      </c>
      <c r="M219" s="14">
        <v>0.0719117</v>
      </c>
      <c r="N219" s="14">
        <v>0.4153673</v>
      </c>
      <c r="O219" s="14">
        <v>0.0063011</v>
      </c>
      <c r="P219" s="14">
        <v>0.0181031</v>
      </c>
      <c r="Q219" s="14">
        <v>0.0285571</v>
      </c>
      <c r="R219" s="14">
        <v>0.0170912</v>
      </c>
      <c r="S219" s="14">
        <v>0.0663927</v>
      </c>
      <c r="T219" s="14">
        <v>0.092007</v>
      </c>
    </row>
    <row r="220" spans="1:20">
      <c r="A220" s="13">
        <v>16</v>
      </c>
      <c r="B220" s="13" t="s">
        <v>95</v>
      </c>
      <c r="C220" s="13">
        <v>2019</v>
      </c>
      <c r="D220" s="13">
        <v>0.0651834</v>
      </c>
      <c r="E220" s="13">
        <v>0.0291385</v>
      </c>
      <c r="F220" s="13">
        <v>0.1261344</v>
      </c>
      <c r="G220" s="13">
        <v>0.087833</v>
      </c>
      <c r="H220" s="13">
        <v>0.0108028</v>
      </c>
      <c r="I220" s="13">
        <v>0.0414571</v>
      </c>
      <c r="J220" s="14">
        <v>0.0096903</v>
      </c>
      <c r="K220" s="14">
        <v>0.0032953</v>
      </c>
      <c r="L220" s="14">
        <v>0.0027411</v>
      </c>
      <c r="M220" s="14">
        <v>0.0719117</v>
      </c>
      <c r="N220" s="14">
        <v>0.4153673</v>
      </c>
      <c r="O220" s="14">
        <v>0.0063011</v>
      </c>
      <c r="P220" s="14">
        <v>0.0181031</v>
      </c>
      <c r="Q220" s="14">
        <v>0.0285571</v>
      </c>
      <c r="R220" s="14">
        <v>0.0170912</v>
      </c>
      <c r="S220" s="14">
        <v>0.0663927</v>
      </c>
      <c r="T220" s="14">
        <v>0.1011228</v>
      </c>
    </row>
    <row r="221" spans="1:20">
      <c r="A221" s="13">
        <v>16</v>
      </c>
      <c r="B221" s="13" t="s">
        <v>95</v>
      </c>
      <c r="C221" s="13">
        <v>2020</v>
      </c>
      <c r="D221" s="13">
        <v>0.0651834</v>
      </c>
      <c r="E221" s="13">
        <v>0.0291385</v>
      </c>
      <c r="F221" s="13">
        <v>0.1261344</v>
      </c>
      <c r="G221" s="13">
        <v>0.087833</v>
      </c>
      <c r="H221" s="13">
        <v>0.0108028</v>
      </c>
      <c r="I221" s="13">
        <v>0.0414571</v>
      </c>
      <c r="J221" s="14">
        <v>0.0096903</v>
      </c>
      <c r="K221" s="14">
        <v>0.0032953</v>
      </c>
      <c r="L221" s="14">
        <v>0.0027411</v>
      </c>
      <c r="M221" s="14">
        <v>0.0719117</v>
      </c>
      <c r="N221" s="14">
        <v>0.4153673</v>
      </c>
      <c r="O221" s="14">
        <v>0.0063011</v>
      </c>
      <c r="P221" s="14">
        <v>0.0181031</v>
      </c>
      <c r="Q221" s="14">
        <v>0.0285571</v>
      </c>
      <c r="R221" s="14">
        <v>0.0170912</v>
      </c>
      <c r="S221" s="14">
        <v>0.0663927</v>
      </c>
      <c r="T221" s="14">
        <v>0.1140257</v>
      </c>
    </row>
    <row r="222" spans="1:20">
      <c r="A222" s="13">
        <v>16</v>
      </c>
      <c r="B222" s="13" t="s">
        <v>95</v>
      </c>
      <c r="C222" s="13">
        <v>2021</v>
      </c>
      <c r="D222" s="13">
        <v>0.0651834</v>
      </c>
      <c r="E222" s="13">
        <v>0.0291385</v>
      </c>
      <c r="F222" s="13">
        <v>0.1261344</v>
      </c>
      <c r="G222" s="13">
        <v>0.087833</v>
      </c>
      <c r="H222" s="13">
        <v>0.0108028</v>
      </c>
      <c r="I222" s="13">
        <v>0.0414571</v>
      </c>
      <c r="J222" s="14">
        <v>0.0096903</v>
      </c>
      <c r="K222" s="14">
        <v>0.0032953</v>
      </c>
      <c r="L222" s="14">
        <v>0.0027411</v>
      </c>
      <c r="M222" s="14">
        <v>0.0719117</v>
      </c>
      <c r="N222" s="14">
        <v>0.4153673</v>
      </c>
      <c r="O222" s="14">
        <v>0.0063011</v>
      </c>
      <c r="P222" s="14">
        <v>0.0181031</v>
      </c>
      <c r="Q222" s="14">
        <v>0.0285571</v>
      </c>
      <c r="R222" s="14">
        <v>0.0170912</v>
      </c>
      <c r="S222" s="14">
        <v>0.0663927</v>
      </c>
      <c r="T222" s="14">
        <v>0.125347</v>
      </c>
    </row>
    <row r="223" spans="1:20">
      <c r="A223" s="13">
        <v>16</v>
      </c>
      <c r="B223" s="13" t="s">
        <v>95</v>
      </c>
      <c r="C223" s="13">
        <v>2022</v>
      </c>
      <c r="D223" s="13">
        <v>0.0651834</v>
      </c>
      <c r="E223" s="13">
        <v>0.0291385</v>
      </c>
      <c r="F223" s="13">
        <v>0.1261344</v>
      </c>
      <c r="G223" s="13">
        <v>0.087833</v>
      </c>
      <c r="H223" s="13">
        <v>0.0108028</v>
      </c>
      <c r="I223" s="13">
        <v>0.0414571</v>
      </c>
      <c r="J223" s="14">
        <v>0.0096903</v>
      </c>
      <c r="K223" s="14">
        <v>0.0032953</v>
      </c>
      <c r="L223" s="14">
        <v>0.0027411</v>
      </c>
      <c r="M223" s="14">
        <v>0.0719117</v>
      </c>
      <c r="N223" s="14">
        <v>0.4153673</v>
      </c>
      <c r="O223" s="14">
        <v>0.0063011</v>
      </c>
      <c r="P223" s="14">
        <v>0.0181031</v>
      </c>
      <c r="Q223" s="14">
        <v>0.0285571</v>
      </c>
      <c r="R223" s="14">
        <v>0.0170912</v>
      </c>
      <c r="S223" s="14">
        <v>0.0663927</v>
      </c>
      <c r="T223" s="14">
        <v>0.1312413</v>
      </c>
    </row>
    <row r="224" spans="1:20">
      <c r="A224" s="13">
        <v>16</v>
      </c>
      <c r="B224" s="13" t="s">
        <v>95</v>
      </c>
      <c r="C224" s="13">
        <v>2023</v>
      </c>
      <c r="D224" s="13">
        <v>0.0651834</v>
      </c>
      <c r="E224" s="13">
        <v>0.0291385</v>
      </c>
      <c r="F224" s="13">
        <v>0.1261344</v>
      </c>
      <c r="G224" s="13">
        <v>0.087833</v>
      </c>
      <c r="H224" s="13">
        <v>0.0108028</v>
      </c>
      <c r="I224" s="13">
        <v>0.0414571</v>
      </c>
      <c r="J224" s="14">
        <v>0.0096903</v>
      </c>
      <c r="K224" s="14">
        <v>0.0032953</v>
      </c>
      <c r="L224" s="14">
        <v>0.0027411</v>
      </c>
      <c r="M224" s="14">
        <v>0.0719117</v>
      </c>
      <c r="N224" s="14">
        <v>0.4153673</v>
      </c>
      <c r="O224" s="14">
        <v>0.0063011</v>
      </c>
      <c r="P224" s="14">
        <v>0.0181031</v>
      </c>
      <c r="Q224" s="14">
        <v>0.0285571</v>
      </c>
      <c r="R224" s="14">
        <v>0.0170912</v>
      </c>
      <c r="S224" s="14">
        <v>0.0663927</v>
      </c>
      <c r="T224" s="14">
        <v>0.1549805</v>
      </c>
    </row>
    <row r="225" spans="1:20">
      <c r="A225" s="13">
        <v>16</v>
      </c>
      <c r="B225" s="13" t="s">
        <v>95</v>
      </c>
      <c r="C225" s="13">
        <v>2024</v>
      </c>
      <c r="D225" s="13">
        <v>0.0651834</v>
      </c>
      <c r="E225" s="13">
        <v>0.0291385</v>
      </c>
      <c r="F225" s="13">
        <v>0.1261344</v>
      </c>
      <c r="G225" s="13">
        <v>0.087833</v>
      </c>
      <c r="H225" s="13">
        <v>0.0108028</v>
      </c>
      <c r="I225" s="13">
        <v>0.0414571</v>
      </c>
      <c r="J225" s="14">
        <v>0.0096903</v>
      </c>
      <c r="K225" s="14">
        <v>0.0032953</v>
      </c>
      <c r="L225" s="14">
        <v>0.0027411</v>
      </c>
      <c r="M225" s="14">
        <v>0.0719117</v>
      </c>
      <c r="N225" s="14">
        <v>0.4153673</v>
      </c>
      <c r="O225" s="14">
        <v>0.0063011</v>
      </c>
      <c r="P225" s="14">
        <v>0.0181031</v>
      </c>
      <c r="Q225" s="14">
        <v>0.0285571</v>
      </c>
      <c r="R225" s="14">
        <v>0.0170912</v>
      </c>
      <c r="S225" s="14">
        <v>0.0663927</v>
      </c>
      <c r="T225" s="14">
        <v>0.1719096</v>
      </c>
    </row>
    <row r="226" spans="1:20">
      <c r="A226" s="13">
        <v>17</v>
      </c>
      <c r="B226" s="13" t="s">
        <v>96</v>
      </c>
      <c r="C226" s="13">
        <v>2011</v>
      </c>
      <c r="D226" s="13">
        <v>0.0651834</v>
      </c>
      <c r="E226" s="13">
        <v>0.0291385</v>
      </c>
      <c r="F226" s="13">
        <v>0.1261344</v>
      </c>
      <c r="G226" s="13">
        <v>0.087833</v>
      </c>
      <c r="H226" s="13">
        <v>0.0108028</v>
      </c>
      <c r="I226" s="13">
        <v>0.0414571</v>
      </c>
      <c r="J226" s="14">
        <v>0.0096903</v>
      </c>
      <c r="K226" s="14">
        <v>0.0032953</v>
      </c>
      <c r="L226" s="14">
        <v>0.0027411</v>
      </c>
      <c r="M226" s="14">
        <v>0.0719117</v>
      </c>
      <c r="N226" s="14">
        <v>0.4153673</v>
      </c>
      <c r="O226" s="14">
        <v>0.0063011</v>
      </c>
      <c r="P226" s="14">
        <v>0.0181031</v>
      </c>
      <c r="Q226" s="14">
        <v>0.0285571</v>
      </c>
      <c r="R226" s="14">
        <v>0.0170912</v>
      </c>
      <c r="S226" s="14">
        <v>0.0663927</v>
      </c>
      <c r="T226" s="14">
        <v>0.0531889</v>
      </c>
    </row>
    <row r="227" spans="1:20">
      <c r="A227" s="13">
        <v>17</v>
      </c>
      <c r="B227" s="13" t="s">
        <v>96</v>
      </c>
      <c r="C227" s="13">
        <v>2012</v>
      </c>
      <c r="D227" s="13">
        <v>0.0651834</v>
      </c>
      <c r="E227" s="13">
        <v>0.0291385</v>
      </c>
      <c r="F227" s="13">
        <v>0.1261344</v>
      </c>
      <c r="G227" s="13">
        <v>0.087833</v>
      </c>
      <c r="H227" s="13">
        <v>0.0108028</v>
      </c>
      <c r="I227" s="13">
        <v>0.0414571</v>
      </c>
      <c r="J227" s="14">
        <v>0.0096903</v>
      </c>
      <c r="K227" s="14">
        <v>0.0032953</v>
      </c>
      <c r="L227" s="14">
        <v>0.0027411</v>
      </c>
      <c r="M227" s="14">
        <v>0.0719117</v>
      </c>
      <c r="N227" s="14">
        <v>0.4153673</v>
      </c>
      <c r="O227" s="14">
        <v>0.0063011</v>
      </c>
      <c r="P227" s="14">
        <v>0.0181031</v>
      </c>
      <c r="Q227" s="14">
        <v>0.0285571</v>
      </c>
      <c r="R227" s="14">
        <v>0.0170912</v>
      </c>
      <c r="S227" s="14">
        <v>0.0663927</v>
      </c>
      <c r="T227" s="14">
        <v>0.0609625</v>
      </c>
    </row>
    <row r="228" spans="1:20">
      <c r="A228" s="13">
        <v>17</v>
      </c>
      <c r="B228" s="13" t="s">
        <v>96</v>
      </c>
      <c r="C228" s="13">
        <v>2013</v>
      </c>
      <c r="D228" s="13">
        <v>0.0651834</v>
      </c>
      <c r="E228" s="13">
        <v>0.0291385</v>
      </c>
      <c r="F228" s="13">
        <v>0.1261344</v>
      </c>
      <c r="G228" s="13">
        <v>0.087833</v>
      </c>
      <c r="H228" s="13">
        <v>0.0108028</v>
      </c>
      <c r="I228" s="13">
        <v>0.0414571</v>
      </c>
      <c r="J228" s="14">
        <v>0.0096903</v>
      </c>
      <c r="K228" s="14">
        <v>0.0032953</v>
      </c>
      <c r="L228" s="14">
        <v>0.0027411</v>
      </c>
      <c r="M228" s="14">
        <v>0.0719117</v>
      </c>
      <c r="N228" s="14">
        <v>0.4153673</v>
      </c>
      <c r="O228" s="14">
        <v>0.0063011</v>
      </c>
      <c r="P228" s="14">
        <v>0.0181031</v>
      </c>
      <c r="Q228" s="14">
        <v>0.0285571</v>
      </c>
      <c r="R228" s="14">
        <v>0.0170912</v>
      </c>
      <c r="S228" s="14">
        <v>0.0663927</v>
      </c>
      <c r="T228" s="14">
        <v>0.0656096</v>
      </c>
    </row>
    <row r="229" spans="1:20">
      <c r="A229" s="13">
        <v>17</v>
      </c>
      <c r="B229" s="13" t="s">
        <v>96</v>
      </c>
      <c r="C229" s="13">
        <v>2014</v>
      </c>
      <c r="D229" s="13">
        <v>0.0651834</v>
      </c>
      <c r="E229" s="13">
        <v>0.0291385</v>
      </c>
      <c r="F229" s="13">
        <v>0.1261344</v>
      </c>
      <c r="G229" s="13">
        <v>0.087833</v>
      </c>
      <c r="H229" s="13">
        <v>0.0108028</v>
      </c>
      <c r="I229" s="13">
        <v>0.0414571</v>
      </c>
      <c r="J229" s="14">
        <v>0.0096903</v>
      </c>
      <c r="K229" s="14">
        <v>0.0032953</v>
      </c>
      <c r="L229" s="14">
        <v>0.0027411</v>
      </c>
      <c r="M229" s="14">
        <v>0.0719117</v>
      </c>
      <c r="N229" s="14">
        <v>0.4153673</v>
      </c>
      <c r="O229" s="14">
        <v>0.0063011</v>
      </c>
      <c r="P229" s="14">
        <v>0.0181031</v>
      </c>
      <c r="Q229" s="14">
        <v>0.0285571</v>
      </c>
      <c r="R229" s="14">
        <v>0.0170912</v>
      </c>
      <c r="S229" s="14">
        <v>0.0663927</v>
      </c>
      <c r="T229" s="14">
        <v>0.0727929</v>
      </c>
    </row>
    <row r="230" spans="1:20">
      <c r="A230" s="13">
        <v>17</v>
      </c>
      <c r="B230" s="13" t="s">
        <v>96</v>
      </c>
      <c r="C230" s="13">
        <v>2015</v>
      </c>
      <c r="D230" s="13">
        <v>0.0651834</v>
      </c>
      <c r="E230" s="13">
        <v>0.0291385</v>
      </c>
      <c r="F230" s="13">
        <v>0.1261344</v>
      </c>
      <c r="G230" s="13">
        <v>0.087833</v>
      </c>
      <c r="H230" s="13">
        <v>0.0108028</v>
      </c>
      <c r="I230" s="13">
        <v>0.0414571</v>
      </c>
      <c r="J230" s="14">
        <v>0.0096903</v>
      </c>
      <c r="K230" s="14">
        <v>0.0032953</v>
      </c>
      <c r="L230" s="14">
        <v>0.0027411</v>
      </c>
      <c r="M230" s="14">
        <v>0.0719117</v>
      </c>
      <c r="N230" s="14">
        <v>0.4153673</v>
      </c>
      <c r="O230" s="14">
        <v>0.0063011</v>
      </c>
      <c r="P230" s="14">
        <v>0.0181031</v>
      </c>
      <c r="Q230" s="14">
        <v>0.0285571</v>
      </c>
      <c r="R230" s="14">
        <v>0.0170912</v>
      </c>
      <c r="S230" s="14">
        <v>0.0663927</v>
      </c>
      <c r="T230" s="14">
        <v>0.0790315</v>
      </c>
    </row>
    <row r="231" spans="1:20">
      <c r="A231" s="13">
        <v>17</v>
      </c>
      <c r="B231" s="13" t="s">
        <v>96</v>
      </c>
      <c r="C231" s="13">
        <v>2016</v>
      </c>
      <c r="D231" s="13">
        <v>0.0651834</v>
      </c>
      <c r="E231" s="13">
        <v>0.0291385</v>
      </c>
      <c r="F231" s="13">
        <v>0.1261344</v>
      </c>
      <c r="G231" s="13">
        <v>0.087833</v>
      </c>
      <c r="H231" s="13">
        <v>0.0108028</v>
      </c>
      <c r="I231" s="13">
        <v>0.0414571</v>
      </c>
      <c r="J231" s="14">
        <v>0.0096903</v>
      </c>
      <c r="K231" s="14">
        <v>0.0032953</v>
      </c>
      <c r="L231" s="14">
        <v>0.0027411</v>
      </c>
      <c r="M231" s="14">
        <v>0.0719117</v>
      </c>
      <c r="N231" s="14">
        <v>0.4153673</v>
      </c>
      <c r="O231" s="14">
        <v>0.0063011</v>
      </c>
      <c r="P231" s="14">
        <v>0.0181031</v>
      </c>
      <c r="Q231" s="14">
        <v>0.0285571</v>
      </c>
      <c r="R231" s="14">
        <v>0.0170912</v>
      </c>
      <c r="S231" s="14">
        <v>0.0663927</v>
      </c>
      <c r="T231" s="14">
        <v>0.0823951</v>
      </c>
    </row>
    <row r="232" spans="1:20">
      <c r="A232" s="13">
        <v>17</v>
      </c>
      <c r="B232" s="13" t="s">
        <v>96</v>
      </c>
      <c r="C232" s="13">
        <v>2017</v>
      </c>
      <c r="D232" s="13">
        <v>0.0651834</v>
      </c>
      <c r="E232" s="13">
        <v>0.0291385</v>
      </c>
      <c r="F232" s="13">
        <v>0.1261344</v>
      </c>
      <c r="G232" s="13">
        <v>0.087833</v>
      </c>
      <c r="H232" s="13">
        <v>0.0108028</v>
      </c>
      <c r="I232" s="13">
        <v>0.0414571</v>
      </c>
      <c r="J232" s="14">
        <v>0.0096903</v>
      </c>
      <c r="K232" s="14">
        <v>0.0032953</v>
      </c>
      <c r="L232" s="14">
        <v>0.0027411</v>
      </c>
      <c r="M232" s="14">
        <v>0.0719117</v>
      </c>
      <c r="N232" s="14">
        <v>0.4153673</v>
      </c>
      <c r="O232" s="14">
        <v>0.0063011</v>
      </c>
      <c r="P232" s="14">
        <v>0.0181031</v>
      </c>
      <c r="Q232" s="14">
        <v>0.0285571</v>
      </c>
      <c r="R232" s="14">
        <v>0.0170912</v>
      </c>
      <c r="S232" s="14">
        <v>0.0663927</v>
      </c>
      <c r="T232" s="14">
        <v>0.0871536</v>
      </c>
    </row>
    <row r="233" spans="1:20">
      <c r="A233" s="13">
        <v>17</v>
      </c>
      <c r="B233" s="13" t="s">
        <v>96</v>
      </c>
      <c r="C233" s="13">
        <v>2018</v>
      </c>
      <c r="D233" s="13">
        <v>0.0651834</v>
      </c>
      <c r="E233" s="13">
        <v>0.0291385</v>
      </c>
      <c r="F233" s="13">
        <v>0.1261344</v>
      </c>
      <c r="G233" s="13">
        <v>0.087833</v>
      </c>
      <c r="H233" s="13">
        <v>0.0108028</v>
      </c>
      <c r="I233" s="13">
        <v>0.0414571</v>
      </c>
      <c r="J233" s="14">
        <v>0.0096903</v>
      </c>
      <c r="K233" s="14">
        <v>0.0032953</v>
      </c>
      <c r="L233" s="14">
        <v>0.0027411</v>
      </c>
      <c r="M233" s="14">
        <v>0.0719117</v>
      </c>
      <c r="N233" s="14">
        <v>0.4153673</v>
      </c>
      <c r="O233" s="14">
        <v>0.0063011</v>
      </c>
      <c r="P233" s="14">
        <v>0.0181031</v>
      </c>
      <c r="Q233" s="14">
        <v>0.0285571</v>
      </c>
      <c r="R233" s="14">
        <v>0.0170912</v>
      </c>
      <c r="S233" s="14">
        <v>0.0663927</v>
      </c>
      <c r="T233" s="14">
        <v>0.0945983</v>
      </c>
    </row>
    <row r="234" spans="1:20">
      <c r="A234" s="13">
        <v>17</v>
      </c>
      <c r="B234" s="13" t="s">
        <v>96</v>
      </c>
      <c r="C234" s="13">
        <v>2019</v>
      </c>
      <c r="D234" s="13">
        <v>0.0651834</v>
      </c>
      <c r="E234" s="13">
        <v>0.0291385</v>
      </c>
      <c r="F234" s="13">
        <v>0.1261344</v>
      </c>
      <c r="G234" s="13">
        <v>0.087833</v>
      </c>
      <c r="H234" s="13">
        <v>0.0108028</v>
      </c>
      <c r="I234" s="13">
        <v>0.0414571</v>
      </c>
      <c r="J234" s="14">
        <v>0.0096903</v>
      </c>
      <c r="K234" s="14">
        <v>0.0032953</v>
      </c>
      <c r="L234" s="14">
        <v>0.0027411</v>
      </c>
      <c r="M234" s="14">
        <v>0.0719117</v>
      </c>
      <c r="N234" s="14">
        <v>0.4153673</v>
      </c>
      <c r="O234" s="14">
        <v>0.0063011</v>
      </c>
      <c r="P234" s="14">
        <v>0.0181031</v>
      </c>
      <c r="Q234" s="14">
        <v>0.0285571</v>
      </c>
      <c r="R234" s="14">
        <v>0.0170912</v>
      </c>
      <c r="S234" s="14">
        <v>0.0663927</v>
      </c>
      <c r="T234" s="14">
        <v>0.1001785</v>
      </c>
    </row>
    <row r="235" spans="1:20">
      <c r="A235" s="13">
        <v>17</v>
      </c>
      <c r="B235" s="13" t="s">
        <v>96</v>
      </c>
      <c r="C235" s="13">
        <v>2020</v>
      </c>
      <c r="D235" s="13">
        <v>0.0651834</v>
      </c>
      <c r="E235" s="13">
        <v>0.0291385</v>
      </c>
      <c r="F235" s="13">
        <v>0.1261344</v>
      </c>
      <c r="G235" s="13">
        <v>0.087833</v>
      </c>
      <c r="H235" s="13">
        <v>0.0108028</v>
      </c>
      <c r="I235" s="13">
        <v>0.0414571</v>
      </c>
      <c r="J235" s="14">
        <v>0.0096903</v>
      </c>
      <c r="K235" s="14">
        <v>0.0032953</v>
      </c>
      <c r="L235" s="14">
        <v>0.0027411</v>
      </c>
      <c r="M235" s="14">
        <v>0.0719117</v>
      </c>
      <c r="N235" s="14">
        <v>0.4153673</v>
      </c>
      <c r="O235" s="14">
        <v>0.0063011</v>
      </c>
      <c r="P235" s="14">
        <v>0.0181031</v>
      </c>
      <c r="Q235" s="14">
        <v>0.0285571</v>
      </c>
      <c r="R235" s="14">
        <v>0.0170912</v>
      </c>
      <c r="S235" s="14">
        <v>0.0663927</v>
      </c>
      <c r="T235" s="14">
        <v>0.1145268</v>
      </c>
    </row>
    <row r="236" spans="1:20">
      <c r="A236" s="13">
        <v>17</v>
      </c>
      <c r="B236" s="13" t="s">
        <v>96</v>
      </c>
      <c r="C236" s="13">
        <v>2021</v>
      </c>
      <c r="D236" s="13">
        <v>0.0651834</v>
      </c>
      <c r="E236" s="13">
        <v>0.0291385</v>
      </c>
      <c r="F236" s="13">
        <v>0.1261344</v>
      </c>
      <c r="G236" s="13">
        <v>0.087833</v>
      </c>
      <c r="H236" s="13">
        <v>0.0108028</v>
      </c>
      <c r="I236" s="13">
        <v>0.0414571</v>
      </c>
      <c r="J236" s="14">
        <v>0.0096903</v>
      </c>
      <c r="K236" s="14">
        <v>0.0032953</v>
      </c>
      <c r="L236" s="14">
        <v>0.0027411</v>
      </c>
      <c r="M236" s="14">
        <v>0.0719117</v>
      </c>
      <c r="N236" s="14">
        <v>0.4153673</v>
      </c>
      <c r="O236" s="14">
        <v>0.0063011</v>
      </c>
      <c r="P236" s="14">
        <v>0.0181031</v>
      </c>
      <c r="Q236" s="14">
        <v>0.0285571</v>
      </c>
      <c r="R236" s="14">
        <v>0.0170912</v>
      </c>
      <c r="S236" s="14">
        <v>0.0663927</v>
      </c>
      <c r="T236" s="14">
        <v>0.1239529</v>
      </c>
    </row>
    <row r="237" spans="1:20">
      <c r="A237" s="13">
        <v>17</v>
      </c>
      <c r="B237" s="13" t="s">
        <v>96</v>
      </c>
      <c r="C237" s="13">
        <v>2022</v>
      </c>
      <c r="D237" s="13">
        <v>0.0651834</v>
      </c>
      <c r="E237" s="13">
        <v>0.0291385</v>
      </c>
      <c r="F237" s="13">
        <v>0.1261344</v>
      </c>
      <c r="G237" s="13">
        <v>0.087833</v>
      </c>
      <c r="H237" s="13">
        <v>0.0108028</v>
      </c>
      <c r="I237" s="13">
        <v>0.0414571</v>
      </c>
      <c r="J237" s="14">
        <v>0.0096903</v>
      </c>
      <c r="K237" s="14">
        <v>0.0032953</v>
      </c>
      <c r="L237" s="14">
        <v>0.0027411</v>
      </c>
      <c r="M237" s="14">
        <v>0.0719117</v>
      </c>
      <c r="N237" s="14">
        <v>0.4153673</v>
      </c>
      <c r="O237" s="14">
        <v>0.0063011</v>
      </c>
      <c r="P237" s="14">
        <v>0.0181031</v>
      </c>
      <c r="Q237" s="14">
        <v>0.0285571</v>
      </c>
      <c r="R237" s="14">
        <v>0.0170912</v>
      </c>
      <c r="S237" s="14">
        <v>0.0663927</v>
      </c>
      <c r="T237" s="14">
        <v>0.1332358</v>
      </c>
    </row>
    <row r="238" spans="1:20">
      <c r="A238" s="13">
        <v>17</v>
      </c>
      <c r="B238" s="13" t="s">
        <v>96</v>
      </c>
      <c r="C238" s="13">
        <v>2023</v>
      </c>
      <c r="D238" s="13">
        <v>0.0651834</v>
      </c>
      <c r="E238" s="13">
        <v>0.0291385</v>
      </c>
      <c r="F238" s="13">
        <v>0.1261344</v>
      </c>
      <c r="G238" s="13">
        <v>0.087833</v>
      </c>
      <c r="H238" s="13">
        <v>0.0108028</v>
      </c>
      <c r="I238" s="13">
        <v>0.0414571</v>
      </c>
      <c r="J238" s="14">
        <v>0.0096903</v>
      </c>
      <c r="K238" s="14">
        <v>0.0032953</v>
      </c>
      <c r="L238" s="14">
        <v>0.0027411</v>
      </c>
      <c r="M238" s="14">
        <v>0.0719117</v>
      </c>
      <c r="N238" s="14">
        <v>0.4153673</v>
      </c>
      <c r="O238" s="14">
        <v>0.0063011</v>
      </c>
      <c r="P238" s="14">
        <v>0.0181031</v>
      </c>
      <c r="Q238" s="14">
        <v>0.0285571</v>
      </c>
      <c r="R238" s="14">
        <v>0.0170912</v>
      </c>
      <c r="S238" s="14">
        <v>0.0663927</v>
      </c>
      <c r="T238" s="14">
        <v>0.1482739</v>
      </c>
    </row>
    <row r="239" spans="1:20">
      <c r="A239" s="13">
        <v>17</v>
      </c>
      <c r="B239" s="13" t="s">
        <v>96</v>
      </c>
      <c r="C239" s="13">
        <v>2024</v>
      </c>
      <c r="D239" s="13">
        <v>0.0651834</v>
      </c>
      <c r="E239" s="13">
        <v>0.0291385</v>
      </c>
      <c r="F239" s="13">
        <v>0.1261344</v>
      </c>
      <c r="G239" s="13">
        <v>0.087833</v>
      </c>
      <c r="H239" s="13">
        <v>0.0108028</v>
      </c>
      <c r="I239" s="13">
        <v>0.0414571</v>
      </c>
      <c r="J239" s="14">
        <v>0.0096903</v>
      </c>
      <c r="K239" s="14">
        <v>0.0032953</v>
      </c>
      <c r="L239" s="14">
        <v>0.0027411</v>
      </c>
      <c r="M239" s="14">
        <v>0.0719117</v>
      </c>
      <c r="N239" s="14">
        <v>0.4153673</v>
      </c>
      <c r="O239" s="14">
        <v>0.0063011</v>
      </c>
      <c r="P239" s="14">
        <v>0.0181031</v>
      </c>
      <c r="Q239" s="14">
        <v>0.0285571</v>
      </c>
      <c r="R239" s="14">
        <v>0.0170912</v>
      </c>
      <c r="S239" s="14">
        <v>0.0663927</v>
      </c>
      <c r="T239" s="14">
        <v>0.1556701</v>
      </c>
    </row>
    <row r="240" spans="1:20">
      <c r="A240" s="13">
        <v>18</v>
      </c>
      <c r="B240" s="13" t="s">
        <v>97</v>
      </c>
      <c r="C240" s="13">
        <v>2011</v>
      </c>
      <c r="D240" s="13">
        <v>0.0651834</v>
      </c>
      <c r="E240" s="13">
        <v>0.0291385</v>
      </c>
      <c r="F240" s="13">
        <v>0.1261344</v>
      </c>
      <c r="G240" s="13">
        <v>0.087833</v>
      </c>
      <c r="H240" s="13">
        <v>0.0108028</v>
      </c>
      <c r="I240" s="13">
        <v>0.0414571</v>
      </c>
      <c r="J240" s="14">
        <v>0.0096903</v>
      </c>
      <c r="K240" s="14">
        <v>0.0032953</v>
      </c>
      <c r="L240" s="14">
        <v>0.0027411</v>
      </c>
      <c r="M240" s="14">
        <v>0.0719117</v>
      </c>
      <c r="N240" s="14">
        <v>0.4153673</v>
      </c>
      <c r="O240" s="14">
        <v>0.0063011</v>
      </c>
      <c r="P240" s="14">
        <v>0.0181031</v>
      </c>
      <c r="Q240" s="14">
        <v>0.0285571</v>
      </c>
      <c r="R240" s="14">
        <v>0.0170912</v>
      </c>
      <c r="S240" s="14">
        <v>0.0663927</v>
      </c>
      <c r="T240" s="14">
        <v>0.0497499</v>
      </c>
    </row>
    <row r="241" spans="1:20">
      <c r="A241" s="13">
        <v>18</v>
      </c>
      <c r="B241" s="13" t="s">
        <v>97</v>
      </c>
      <c r="C241" s="13">
        <v>2012</v>
      </c>
      <c r="D241" s="13">
        <v>0.0651834</v>
      </c>
      <c r="E241" s="13">
        <v>0.0291385</v>
      </c>
      <c r="F241" s="13">
        <v>0.1261344</v>
      </c>
      <c r="G241" s="13">
        <v>0.087833</v>
      </c>
      <c r="H241" s="13">
        <v>0.0108028</v>
      </c>
      <c r="I241" s="13">
        <v>0.0414571</v>
      </c>
      <c r="J241" s="14">
        <v>0.0096903</v>
      </c>
      <c r="K241" s="14">
        <v>0.0032953</v>
      </c>
      <c r="L241" s="14">
        <v>0.0027411</v>
      </c>
      <c r="M241" s="14">
        <v>0.0719117</v>
      </c>
      <c r="N241" s="14">
        <v>0.4153673</v>
      </c>
      <c r="O241" s="14">
        <v>0.0063011</v>
      </c>
      <c r="P241" s="14">
        <v>0.0181031</v>
      </c>
      <c r="Q241" s="14">
        <v>0.0285571</v>
      </c>
      <c r="R241" s="14">
        <v>0.0170912</v>
      </c>
      <c r="S241" s="14">
        <v>0.0663927</v>
      </c>
      <c r="T241" s="14">
        <v>0.0595406</v>
      </c>
    </row>
    <row r="242" spans="1:20">
      <c r="A242" s="13">
        <v>18</v>
      </c>
      <c r="B242" s="13" t="s">
        <v>97</v>
      </c>
      <c r="C242" s="13">
        <v>2013</v>
      </c>
      <c r="D242" s="13">
        <v>0.0651834</v>
      </c>
      <c r="E242" s="13">
        <v>0.0291385</v>
      </c>
      <c r="F242" s="13">
        <v>0.1261344</v>
      </c>
      <c r="G242" s="13">
        <v>0.087833</v>
      </c>
      <c r="H242" s="13">
        <v>0.0108028</v>
      </c>
      <c r="I242" s="13">
        <v>0.0414571</v>
      </c>
      <c r="J242" s="14">
        <v>0.0096903</v>
      </c>
      <c r="K242" s="14">
        <v>0.0032953</v>
      </c>
      <c r="L242" s="14">
        <v>0.0027411</v>
      </c>
      <c r="M242" s="14">
        <v>0.0719117</v>
      </c>
      <c r="N242" s="14">
        <v>0.4153673</v>
      </c>
      <c r="O242" s="14">
        <v>0.0063011</v>
      </c>
      <c r="P242" s="14">
        <v>0.0181031</v>
      </c>
      <c r="Q242" s="14">
        <v>0.0285571</v>
      </c>
      <c r="R242" s="14">
        <v>0.0170912</v>
      </c>
      <c r="S242" s="14">
        <v>0.0663927</v>
      </c>
      <c r="T242" s="14">
        <v>0.0647265</v>
      </c>
    </row>
    <row r="243" spans="1:20">
      <c r="A243" s="13">
        <v>18</v>
      </c>
      <c r="B243" s="13" t="s">
        <v>97</v>
      </c>
      <c r="C243" s="13">
        <v>2014</v>
      </c>
      <c r="D243" s="13">
        <v>0.0651834</v>
      </c>
      <c r="E243" s="13">
        <v>0.0291385</v>
      </c>
      <c r="F243" s="13">
        <v>0.1261344</v>
      </c>
      <c r="G243" s="13">
        <v>0.087833</v>
      </c>
      <c r="H243" s="13">
        <v>0.0108028</v>
      </c>
      <c r="I243" s="13">
        <v>0.0414571</v>
      </c>
      <c r="J243" s="14">
        <v>0.0096903</v>
      </c>
      <c r="K243" s="14">
        <v>0.0032953</v>
      </c>
      <c r="L243" s="14">
        <v>0.0027411</v>
      </c>
      <c r="M243" s="14">
        <v>0.0719117</v>
      </c>
      <c r="N243" s="14">
        <v>0.4153673</v>
      </c>
      <c r="O243" s="14">
        <v>0.0063011</v>
      </c>
      <c r="P243" s="14">
        <v>0.0181031</v>
      </c>
      <c r="Q243" s="14">
        <v>0.0285571</v>
      </c>
      <c r="R243" s="14">
        <v>0.0170912</v>
      </c>
      <c r="S243" s="14">
        <v>0.0663927</v>
      </c>
      <c r="T243" s="14">
        <v>0.0702899</v>
      </c>
    </row>
    <row r="244" spans="1:20">
      <c r="A244" s="13">
        <v>18</v>
      </c>
      <c r="B244" s="13" t="s">
        <v>97</v>
      </c>
      <c r="C244" s="13">
        <v>2015</v>
      </c>
      <c r="D244" s="13">
        <v>0.0651834</v>
      </c>
      <c r="E244" s="13">
        <v>0.0291385</v>
      </c>
      <c r="F244" s="13">
        <v>0.1261344</v>
      </c>
      <c r="G244" s="13">
        <v>0.087833</v>
      </c>
      <c r="H244" s="13">
        <v>0.0108028</v>
      </c>
      <c r="I244" s="13">
        <v>0.0414571</v>
      </c>
      <c r="J244" s="14">
        <v>0.0096903</v>
      </c>
      <c r="K244" s="14">
        <v>0.0032953</v>
      </c>
      <c r="L244" s="14">
        <v>0.0027411</v>
      </c>
      <c r="M244" s="14">
        <v>0.0719117</v>
      </c>
      <c r="N244" s="14">
        <v>0.4153673</v>
      </c>
      <c r="O244" s="14">
        <v>0.0063011</v>
      </c>
      <c r="P244" s="14">
        <v>0.0181031</v>
      </c>
      <c r="Q244" s="14">
        <v>0.0285571</v>
      </c>
      <c r="R244" s="14">
        <v>0.0170912</v>
      </c>
      <c r="S244" s="14">
        <v>0.0663927</v>
      </c>
      <c r="T244" s="14">
        <v>0.0748328</v>
      </c>
    </row>
    <row r="245" spans="1:20">
      <c r="A245" s="13">
        <v>18</v>
      </c>
      <c r="B245" s="13" t="s">
        <v>97</v>
      </c>
      <c r="C245" s="13">
        <v>2016</v>
      </c>
      <c r="D245" s="13">
        <v>0.0651834</v>
      </c>
      <c r="E245" s="13">
        <v>0.0291385</v>
      </c>
      <c r="F245" s="13">
        <v>0.1261344</v>
      </c>
      <c r="G245" s="13">
        <v>0.087833</v>
      </c>
      <c r="H245" s="13">
        <v>0.0108028</v>
      </c>
      <c r="I245" s="13">
        <v>0.0414571</v>
      </c>
      <c r="J245" s="14">
        <v>0.0096903</v>
      </c>
      <c r="K245" s="14">
        <v>0.0032953</v>
      </c>
      <c r="L245" s="14">
        <v>0.0027411</v>
      </c>
      <c r="M245" s="14">
        <v>0.0719117</v>
      </c>
      <c r="N245" s="14">
        <v>0.4153673</v>
      </c>
      <c r="O245" s="14">
        <v>0.0063011</v>
      </c>
      <c r="P245" s="14">
        <v>0.0181031</v>
      </c>
      <c r="Q245" s="14">
        <v>0.0285571</v>
      </c>
      <c r="R245" s="14">
        <v>0.0170912</v>
      </c>
      <c r="S245" s="14">
        <v>0.0663927</v>
      </c>
      <c r="T245" s="14">
        <v>0.0780816</v>
      </c>
    </row>
    <row r="246" spans="1:20">
      <c r="A246" s="13">
        <v>18</v>
      </c>
      <c r="B246" s="13" t="s">
        <v>97</v>
      </c>
      <c r="C246" s="13">
        <v>2017</v>
      </c>
      <c r="D246" s="13">
        <v>0.0651834</v>
      </c>
      <c r="E246" s="13">
        <v>0.0291385</v>
      </c>
      <c r="F246" s="13">
        <v>0.1261344</v>
      </c>
      <c r="G246" s="13">
        <v>0.087833</v>
      </c>
      <c r="H246" s="13">
        <v>0.0108028</v>
      </c>
      <c r="I246" s="13">
        <v>0.0414571</v>
      </c>
      <c r="J246" s="14">
        <v>0.0096903</v>
      </c>
      <c r="K246" s="14">
        <v>0.0032953</v>
      </c>
      <c r="L246" s="14">
        <v>0.0027411</v>
      </c>
      <c r="M246" s="14">
        <v>0.0719117</v>
      </c>
      <c r="N246" s="14">
        <v>0.4153673</v>
      </c>
      <c r="O246" s="14">
        <v>0.0063011</v>
      </c>
      <c r="P246" s="14">
        <v>0.0181031</v>
      </c>
      <c r="Q246" s="14">
        <v>0.0285571</v>
      </c>
      <c r="R246" s="14">
        <v>0.0170912</v>
      </c>
      <c r="S246" s="14">
        <v>0.0663927</v>
      </c>
      <c r="T246" s="14">
        <v>0.0813624</v>
      </c>
    </row>
    <row r="247" spans="1:20">
      <c r="A247" s="13">
        <v>18</v>
      </c>
      <c r="B247" s="13" t="s">
        <v>97</v>
      </c>
      <c r="C247" s="13">
        <v>2018</v>
      </c>
      <c r="D247" s="13">
        <v>0.0651834</v>
      </c>
      <c r="E247" s="13">
        <v>0.0291385</v>
      </c>
      <c r="F247" s="13">
        <v>0.1261344</v>
      </c>
      <c r="G247" s="13">
        <v>0.087833</v>
      </c>
      <c r="H247" s="13">
        <v>0.0108028</v>
      </c>
      <c r="I247" s="13">
        <v>0.0414571</v>
      </c>
      <c r="J247" s="14">
        <v>0.0096903</v>
      </c>
      <c r="K247" s="14">
        <v>0.0032953</v>
      </c>
      <c r="L247" s="14">
        <v>0.0027411</v>
      </c>
      <c r="M247" s="14">
        <v>0.0719117</v>
      </c>
      <c r="N247" s="14">
        <v>0.4153673</v>
      </c>
      <c r="O247" s="14">
        <v>0.0063011</v>
      </c>
      <c r="P247" s="14">
        <v>0.0181031</v>
      </c>
      <c r="Q247" s="14">
        <v>0.0285571</v>
      </c>
      <c r="R247" s="14">
        <v>0.0170912</v>
      </c>
      <c r="S247" s="14">
        <v>0.0663927</v>
      </c>
      <c r="T247" s="14">
        <v>0.0862677</v>
      </c>
    </row>
    <row r="248" spans="1:20">
      <c r="A248" s="13">
        <v>18</v>
      </c>
      <c r="B248" s="13" t="s">
        <v>97</v>
      </c>
      <c r="C248" s="13">
        <v>2019</v>
      </c>
      <c r="D248" s="13">
        <v>0.0651834</v>
      </c>
      <c r="E248" s="13">
        <v>0.0291385</v>
      </c>
      <c r="F248" s="13">
        <v>0.1261344</v>
      </c>
      <c r="G248" s="13">
        <v>0.087833</v>
      </c>
      <c r="H248" s="13">
        <v>0.0108028</v>
      </c>
      <c r="I248" s="13">
        <v>0.0414571</v>
      </c>
      <c r="J248" s="14">
        <v>0.0096903</v>
      </c>
      <c r="K248" s="14">
        <v>0.0032953</v>
      </c>
      <c r="L248" s="14">
        <v>0.0027411</v>
      </c>
      <c r="M248" s="14">
        <v>0.0719117</v>
      </c>
      <c r="N248" s="14">
        <v>0.4153673</v>
      </c>
      <c r="O248" s="14">
        <v>0.0063011</v>
      </c>
      <c r="P248" s="14">
        <v>0.0181031</v>
      </c>
      <c r="Q248" s="14">
        <v>0.0285571</v>
      </c>
      <c r="R248" s="14">
        <v>0.0170912</v>
      </c>
      <c r="S248" s="14">
        <v>0.0663927</v>
      </c>
      <c r="T248" s="14">
        <v>0.0909394</v>
      </c>
    </row>
    <row r="249" spans="1:20">
      <c r="A249" s="13">
        <v>18</v>
      </c>
      <c r="B249" s="13" t="s">
        <v>97</v>
      </c>
      <c r="C249" s="13">
        <v>2020</v>
      </c>
      <c r="D249" s="13">
        <v>0.0651834</v>
      </c>
      <c r="E249" s="13">
        <v>0.0291385</v>
      </c>
      <c r="F249" s="13">
        <v>0.1261344</v>
      </c>
      <c r="G249" s="13">
        <v>0.087833</v>
      </c>
      <c r="H249" s="13">
        <v>0.0108028</v>
      </c>
      <c r="I249" s="13">
        <v>0.0414571</v>
      </c>
      <c r="J249" s="14">
        <v>0.0096903</v>
      </c>
      <c r="K249" s="14">
        <v>0.0032953</v>
      </c>
      <c r="L249" s="14">
        <v>0.0027411</v>
      </c>
      <c r="M249" s="14">
        <v>0.0719117</v>
      </c>
      <c r="N249" s="14">
        <v>0.4153673</v>
      </c>
      <c r="O249" s="14">
        <v>0.0063011</v>
      </c>
      <c r="P249" s="14">
        <v>0.0181031</v>
      </c>
      <c r="Q249" s="14">
        <v>0.0285571</v>
      </c>
      <c r="R249" s="14">
        <v>0.0170912</v>
      </c>
      <c r="S249" s="14">
        <v>0.0663927</v>
      </c>
      <c r="T249" s="14">
        <v>0.1026295</v>
      </c>
    </row>
    <row r="250" spans="1:20">
      <c r="A250" s="13">
        <v>18</v>
      </c>
      <c r="B250" s="13" t="s">
        <v>97</v>
      </c>
      <c r="C250" s="13">
        <v>2021</v>
      </c>
      <c r="D250" s="13">
        <v>0.0651834</v>
      </c>
      <c r="E250" s="13">
        <v>0.0291385</v>
      </c>
      <c r="F250" s="13">
        <v>0.1261344</v>
      </c>
      <c r="G250" s="13">
        <v>0.087833</v>
      </c>
      <c r="H250" s="13">
        <v>0.0108028</v>
      </c>
      <c r="I250" s="13">
        <v>0.0414571</v>
      </c>
      <c r="J250" s="14">
        <v>0.0096903</v>
      </c>
      <c r="K250" s="14">
        <v>0.0032953</v>
      </c>
      <c r="L250" s="14">
        <v>0.0027411</v>
      </c>
      <c r="M250" s="14">
        <v>0.0719117</v>
      </c>
      <c r="N250" s="14">
        <v>0.4153673</v>
      </c>
      <c r="O250" s="14">
        <v>0.0063011</v>
      </c>
      <c r="P250" s="14">
        <v>0.0181031</v>
      </c>
      <c r="Q250" s="14">
        <v>0.0285571</v>
      </c>
      <c r="R250" s="14">
        <v>0.0170912</v>
      </c>
      <c r="S250" s="14">
        <v>0.0663927</v>
      </c>
      <c r="T250" s="14">
        <v>0.1164848</v>
      </c>
    </row>
    <row r="251" spans="1:20">
      <c r="A251" s="13">
        <v>18</v>
      </c>
      <c r="B251" s="13" t="s">
        <v>97</v>
      </c>
      <c r="C251" s="13">
        <v>2022</v>
      </c>
      <c r="D251" s="13">
        <v>0.0651834</v>
      </c>
      <c r="E251" s="13">
        <v>0.0291385</v>
      </c>
      <c r="F251" s="13">
        <v>0.1261344</v>
      </c>
      <c r="G251" s="13">
        <v>0.087833</v>
      </c>
      <c r="H251" s="13">
        <v>0.0108028</v>
      </c>
      <c r="I251" s="13">
        <v>0.0414571</v>
      </c>
      <c r="J251" s="14">
        <v>0.0096903</v>
      </c>
      <c r="K251" s="14">
        <v>0.0032953</v>
      </c>
      <c r="L251" s="14">
        <v>0.0027411</v>
      </c>
      <c r="M251" s="14">
        <v>0.0719117</v>
      </c>
      <c r="N251" s="14">
        <v>0.4153673</v>
      </c>
      <c r="O251" s="14">
        <v>0.0063011</v>
      </c>
      <c r="P251" s="14">
        <v>0.0181031</v>
      </c>
      <c r="Q251" s="14">
        <v>0.0285571</v>
      </c>
      <c r="R251" s="14">
        <v>0.0170912</v>
      </c>
      <c r="S251" s="14">
        <v>0.0663927</v>
      </c>
      <c r="T251" s="14">
        <v>0.1238606</v>
      </c>
    </row>
    <row r="252" spans="1:20">
      <c r="A252" s="13">
        <v>18</v>
      </c>
      <c r="B252" s="13" t="s">
        <v>97</v>
      </c>
      <c r="C252" s="13">
        <v>2023</v>
      </c>
      <c r="D252" s="13">
        <v>0.0651834</v>
      </c>
      <c r="E252" s="13">
        <v>0.0291385</v>
      </c>
      <c r="F252" s="13">
        <v>0.1261344</v>
      </c>
      <c r="G252" s="13">
        <v>0.087833</v>
      </c>
      <c r="H252" s="13">
        <v>0.0108028</v>
      </c>
      <c r="I252" s="13">
        <v>0.0414571</v>
      </c>
      <c r="J252" s="14">
        <v>0.0096903</v>
      </c>
      <c r="K252" s="14">
        <v>0.0032953</v>
      </c>
      <c r="L252" s="14">
        <v>0.0027411</v>
      </c>
      <c r="M252" s="14">
        <v>0.0719117</v>
      </c>
      <c r="N252" s="14">
        <v>0.4153673</v>
      </c>
      <c r="O252" s="14">
        <v>0.0063011</v>
      </c>
      <c r="P252" s="14">
        <v>0.0181031</v>
      </c>
      <c r="Q252" s="14">
        <v>0.0285571</v>
      </c>
      <c r="R252" s="14">
        <v>0.0170912</v>
      </c>
      <c r="S252" s="14">
        <v>0.0663927</v>
      </c>
      <c r="T252" s="14">
        <v>0.1365189</v>
      </c>
    </row>
    <row r="253" spans="1:20">
      <c r="A253" s="13">
        <v>18</v>
      </c>
      <c r="B253" s="13" t="s">
        <v>97</v>
      </c>
      <c r="C253" s="13">
        <v>2024</v>
      </c>
      <c r="D253" s="13">
        <v>0.0651834</v>
      </c>
      <c r="E253" s="13">
        <v>0.0291385</v>
      </c>
      <c r="F253" s="13">
        <v>0.1261344</v>
      </c>
      <c r="G253" s="13">
        <v>0.087833</v>
      </c>
      <c r="H253" s="13">
        <v>0.0108028</v>
      </c>
      <c r="I253" s="13">
        <v>0.0414571</v>
      </c>
      <c r="J253" s="14">
        <v>0.0096903</v>
      </c>
      <c r="K253" s="14">
        <v>0.0032953</v>
      </c>
      <c r="L253" s="14">
        <v>0.0027411</v>
      </c>
      <c r="M253" s="14">
        <v>0.0719117</v>
      </c>
      <c r="N253" s="14">
        <v>0.4153673</v>
      </c>
      <c r="O253" s="14">
        <v>0.0063011</v>
      </c>
      <c r="P253" s="14">
        <v>0.0181031</v>
      </c>
      <c r="Q253" s="14">
        <v>0.0285571</v>
      </c>
      <c r="R253" s="14">
        <v>0.0170912</v>
      </c>
      <c r="S253" s="14">
        <v>0.0663927</v>
      </c>
      <c r="T253" s="14">
        <v>0.1956855</v>
      </c>
    </row>
    <row r="254" spans="1:20">
      <c r="A254" s="13">
        <v>19</v>
      </c>
      <c r="B254" s="13" t="s">
        <v>98</v>
      </c>
      <c r="C254" s="13">
        <v>2011</v>
      </c>
      <c r="D254" s="13">
        <v>0.0651834</v>
      </c>
      <c r="E254" s="13">
        <v>0.0291385</v>
      </c>
      <c r="F254" s="13">
        <v>0.1261344</v>
      </c>
      <c r="G254" s="13">
        <v>0.087833</v>
      </c>
      <c r="H254" s="13">
        <v>0.0108028</v>
      </c>
      <c r="I254" s="13">
        <v>0.0414571</v>
      </c>
      <c r="J254" s="14">
        <v>0.0096903</v>
      </c>
      <c r="K254" s="14">
        <v>0.0032953</v>
      </c>
      <c r="L254" s="14">
        <v>0.0027411</v>
      </c>
      <c r="M254" s="14">
        <v>0.0719117</v>
      </c>
      <c r="N254" s="14">
        <v>0.4153673</v>
      </c>
      <c r="O254" s="14">
        <v>0.0063011</v>
      </c>
      <c r="P254" s="14">
        <v>0.0181031</v>
      </c>
      <c r="Q254" s="14">
        <v>0.0285571</v>
      </c>
      <c r="R254" s="14">
        <v>0.0170912</v>
      </c>
      <c r="S254" s="14">
        <v>0.0663927</v>
      </c>
      <c r="T254" s="14">
        <v>0.1291407</v>
      </c>
    </row>
    <row r="255" spans="1:20">
      <c r="A255" s="13">
        <v>19</v>
      </c>
      <c r="B255" s="13" t="s">
        <v>98</v>
      </c>
      <c r="C255" s="13">
        <v>2012</v>
      </c>
      <c r="D255" s="13">
        <v>0.0651834</v>
      </c>
      <c r="E255" s="13">
        <v>0.0291385</v>
      </c>
      <c r="F255" s="13">
        <v>0.1261344</v>
      </c>
      <c r="G255" s="13">
        <v>0.087833</v>
      </c>
      <c r="H255" s="13">
        <v>0.0108028</v>
      </c>
      <c r="I255" s="13">
        <v>0.0414571</v>
      </c>
      <c r="J255" s="14">
        <v>0.0096903</v>
      </c>
      <c r="K255" s="14">
        <v>0.0032953</v>
      </c>
      <c r="L255" s="14">
        <v>0.0027411</v>
      </c>
      <c r="M255" s="14">
        <v>0.0719117</v>
      </c>
      <c r="N255" s="14">
        <v>0.4153673</v>
      </c>
      <c r="O255" s="14">
        <v>0.0063011</v>
      </c>
      <c r="P255" s="14">
        <v>0.0181031</v>
      </c>
      <c r="Q255" s="14">
        <v>0.0285571</v>
      </c>
      <c r="R255" s="14">
        <v>0.0170912</v>
      </c>
      <c r="S255" s="14">
        <v>0.0663927</v>
      </c>
      <c r="T255" s="14">
        <v>0.1480314</v>
      </c>
    </row>
    <row r="256" spans="1:20">
      <c r="A256" s="13">
        <v>19</v>
      </c>
      <c r="B256" s="13" t="s">
        <v>98</v>
      </c>
      <c r="C256" s="13">
        <v>2013</v>
      </c>
      <c r="D256" s="13">
        <v>0.0651834</v>
      </c>
      <c r="E256" s="13">
        <v>0.0291385</v>
      </c>
      <c r="F256" s="13">
        <v>0.1261344</v>
      </c>
      <c r="G256" s="13">
        <v>0.087833</v>
      </c>
      <c r="H256" s="13">
        <v>0.0108028</v>
      </c>
      <c r="I256" s="13">
        <v>0.0414571</v>
      </c>
      <c r="J256" s="14">
        <v>0.0096903</v>
      </c>
      <c r="K256" s="14">
        <v>0.0032953</v>
      </c>
      <c r="L256" s="14">
        <v>0.0027411</v>
      </c>
      <c r="M256" s="14">
        <v>0.0719117</v>
      </c>
      <c r="N256" s="14">
        <v>0.4153673</v>
      </c>
      <c r="O256" s="14">
        <v>0.0063011</v>
      </c>
      <c r="P256" s="14">
        <v>0.0181031</v>
      </c>
      <c r="Q256" s="14">
        <v>0.0285571</v>
      </c>
      <c r="R256" s="14">
        <v>0.0170912</v>
      </c>
      <c r="S256" s="14">
        <v>0.0663927</v>
      </c>
      <c r="T256" s="14">
        <v>0.1562369</v>
      </c>
    </row>
    <row r="257" spans="1:20">
      <c r="A257" s="13">
        <v>19</v>
      </c>
      <c r="B257" s="13" t="s">
        <v>98</v>
      </c>
      <c r="C257" s="13">
        <v>2014</v>
      </c>
      <c r="D257" s="13">
        <v>0.0651834</v>
      </c>
      <c r="E257" s="13">
        <v>0.0291385</v>
      </c>
      <c r="F257" s="13">
        <v>0.1261344</v>
      </c>
      <c r="G257" s="13">
        <v>0.087833</v>
      </c>
      <c r="H257" s="13">
        <v>0.0108028</v>
      </c>
      <c r="I257" s="13">
        <v>0.0414571</v>
      </c>
      <c r="J257" s="14">
        <v>0.0096903</v>
      </c>
      <c r="K257" s="14">
        <v>0.0032953</v>
      </c>
      <c r="L257" s="14">
        <v>0.0027411</v>
      </c>
      <c r="M257" s="14">
        <v>0.0719117</v>
      </c>
      <c r="N257" s="14">
        <v>0.4153673</v>
      </c>
      <c r="O257" s="14">
        <v>0.0063011</v>
      </c>
      <c r="P257" s="14">
        <v>0.0181031</v>
      </c>
      <c r="Q257" s="14">
        <v>0.0285571</v>
      </c>
      <c r="R257" s="14">
        <v>0.0170912</v>
      </c>
      <c r="S257" s="14">
        <v>0.0663927</v>
      </c>
      <c r="T257" s="14">
        <v>0.1588584</v>
      </c>
    </row>
    <row r="258" spans="1:20">
      <c r="A258" s="13">
        <v>19</v>
      </c>
      <c r="B258" s="13" t="s">
        <v>98</v>
      </c>
      <c r="C258" s="13">
        <v>2015</v>
      </c>
      <c r="D258" s="13">
        <v>0.0651834</v>
      </c>
      <c r="E258" s="13">
        <v>0.0291385</v>
      </c>
      <c r="F258" s="13">
        <v>0.1261344</v>
      </c>
      <c r="G258" s="13">
        <v>0.087833</v>
      </c>
      <c r="H258" s="13">
        <v>0.0108028</v>
      </c>
      <c r="I258" s="13">
        <v>0.0414571</v>
      </c>
      <c r="J258" s="14">
        <v>0.0096903</v>
      </c>
      <c r="K258" s="14">
        <v>0.0032953</v>
      </c>
      <c r="L258" s="14">
        <v>0.0027411</v>
      </c>
      <c r="M258" s="14">
        <v>0.0719117</v>
      </c>
      <c r="N258" s="14">
        <v>0.4153673</v>
      </c>
      <c r="O258" s="14">
        <v>0.0063011</v>
      </c>
      <c r="P258" s="14">
        <v>0.0181031</v>
      </c>
      <c r="Q258" s="14">
        <v>0.0285571</v>
      </c>
      <c r="R258" s="14">
        <v>0.0170912</v>
      </c>
      <c r="S258" s="14">
        <v>0.0663927</v>
      </c>
      <c r="T258" s="14">
        <v>0.1701368</v>
      </c>
    </row>
    <row r="259" spans="1:20">
      <c r="A259" s="13">
        <v>19</v>
      </c>
      <c r="B259" s="13" t="s">
        <v>98</v>
      </c>
      <c r="C259" s="13">
        <v>2016</v>
      </c>
      <c r="D259" s="13">
        <v>0.0651834</v>
      </c>
      <c r="E259" s="13">
        <v>0.0291385</v>
      </c>
      <c r="F259" s="13">
        <v>0.1261344</v>
      </c>
      <c r="G259" s="13">
        <v>0.087833</v>
      </c>
      <c r="H259" s="13">
        <v>0.0108028</v>
      </c>
      <c r="I259" s="13">
        <v>0.0414571</v>
      </c>
      <c r="J259" s="14">
        <v>0.0096903</v>
      </c>
      <c r="K259" s="14">
        <v>0.0032953</v>
      </c>
      <c r="L259" s="14">
        <v>0.0027411</v>
      </c>
      <c r="M259" s="14">
        <v>0.0719117</v>
      </c>
      <c r="N259" s="14">
        <v>0.4153673</v>
      </c>
      <c r="O259" s="14">
        <v>0.0063011</v>
      </c>
      <c r="P259" s="14">
        <v>0.0181031</v>
      </c>
      <c r="Q259" s="14">
        <v>0.0285571</v>
      </c>
      <c r="R259" s="14">
        <v>0.0170912</v>
      </c>
      <c r="S259" s="14">
        <v>0.0663927</v>
      </c>
      <c r="T259" s="14">
        <v>0.1719988</v>
      </c>
    </row>
    <row r="260" spans="1:20">
      <c r="A260" s="13">
        <v>19</v>
      </c>
      <c r="B260" s="13" t="s">
        <v>98</v>
      </c>
      <c r="C260" s="13">
        <v>2017</v>
      </c>
      <c r="D260" s="13">
        <v>0.0651834</v>
      </c>
      <c r="E260" s="13">
        <v>0.0291385</v>
      </c>
      <c r="F260" s="13">
        <v>0.1261344</v>
      </c>
      <c r="G260" s="13">
        <v>0.087833</v>
      </c>
      <c r="H260" s="13">
        <v>0.0108028</v>
      </c>
      <c r="I260" s="13">
        <v>0.0414571</v>
      </c>
      <c r="J260" s="14">
        <v>0.0096903</v>
      </c>
      <c r="K260" s="14">
        <v>0.0032953</v>
      </c>
      <c r="L260" s="14">
        <v>0.0027411</v>
      </c>
      <c r="M260" s="14">
        <v>0.0719117</v>
      </c>
      <c r="N260" s="14">
        <v>0.4153673</v>
      </c>
      <c r="O260" s="14">
        <v>0.0063011</v>
      </c>
      <c r="P260" s="14">
        <v>0.0181031</v>
      </c>
      <c r="Q260" s="14">
        <v>0.0285571</v>
      </c>
      <c r="R260" s="14">
        <v>0.0170912</v>
      </c>
      <c r="S260" s="14">
        <v>0.0663927</v>
      </c>
      <c r="T260" s="14">
        <v>0.1768275</v>
      </c>
    </row>
    <row r="261" spans="1:20">
      <c r="A261" s="13">
        <v>19</v>
      </c>
      <c r="B261" s="13" t="s">
        <v>98</v>
      </c>
      <c r="C261" s="13">
        <v>2018</v>
      </c>
      <c r="D261" s="13">
        <v>0.0651834</v>
      </c>
      <c r="E261" s="13">
        <v>0.0291385</v>
      </c>
      <c r="F261" s="13">
        <v>0.1261344</v>
      </c>
      <c r="G261" s="13">
        <v>0.087833</v>
      </c>
      <c r="H261" s="13">
        <v>0.0108028</v>
      </c>
      <c r="I261" s="13">
        <v>0.0414571</v>
      </c>
      <c r="J261" s="14">
        <v>0.0096903</v>
      </c>
      <c r="K261" s="14">
        <v>0.0032953</v>
      </c>
      <c r="L261" s="14">
        <v>0.0027411</v>
      </c>
      <c r="M261" s="14">
        <v>0.0719117</v>
      </c>
      <c r="N261" s="14">
        <v>0.4153673</v>
      </c>
      <c r="O261" s="14">
        <v>0.0063011</v>
      </c>
      <c r="P261" s="14">
        <v>0.0181031</v>
      </c>
      <c r="Q261" s="14">
        <v>0.0285571</v>
      </c>
      <c r="R261" s="14">
        <v>0.0170912</v>
      </c>
      <c r="S261" s="14">
        <v>0.0663927</v>
      </c>
      <c r="T261" s="14">
        <v>0.1979605</v>
      </c>
    </row>
    <row r="262" spans="1:20">
      <c r="A262" s="13">
        <v>19</v>
      </c>
      <c r="B262" s="13" t="s">
        <v>98</v>
      </c>
      <c r="C262" s="13">
        <v>2019</v>
      </c>
      <c r="D262" s="13">
        <v>0.0651834</v>
      </c>
      <c r="E262" s="13">
        <v>0.0291385</v>
      </c>
      <c r="F262" s="13">
        <v>0.1261344</v>
      </c>
      <c r="G262" s="13">
        <v>0.087833</v>
      </c>
      <c r="H262" s="13">
        <v>0.0108028</v>
      </c>
      <c r="I262" s="13">
        <v>0.0414571</v>
      </c>
      <c r="J262" s="14">
        <v>0.0096903</v>
      </c>
      <c r="K262" s="14">
        <v>0.0032953</v>
      </c>
      <c r="L262" s="14">
        <v>0.0027411</v>
      </c>
      <c r="M262" s="14">
        <v>0.0719117</v>
      </c>
      <c r="N262" s="14">
        <v>0.4153673</v>
      </c>
      <c r="O262" s="14">
        <v>0.0063011</v>
      </c>
      <c r="P262" s="14">
        <v>0.0181031</v>
      </c>
      <c r="Q262" s="14">
        <v>0.0285571</v>
      </c>
      <c r="R262" s="14">
        <v>0.0170912</v>
      </c>
      <c r="S262" s="14">
        <v>0.0663927</v>
      </c>
      <c r="T262" s="14">
        <v>0.2072238</v>
      </c>
    </row>
    <row r="263" spans="1:20">
      <c r="A263" s="13">
        <v>19</v>
      </c>
      <c r="B263" s="13" t="s">
        <v>98</v>
      </c>
      <c r="C263" s="13">
        <v>2020</v>
      </c>
      <c r="D263" s="13">
        <v>0.0651834</v>
      </c>
      <c r="E263" s="13">
        <v>0.0291385</v>
      </c>
      <c r="F263" s="13">
        <v>0.1261344</v>
      </c>
      <c r="G263" s="13">
        <v>0.087833</v>
      </c>
      <c r="H263" s="13">
        <v>0.0108028</v>
      </c>
      <c r="I263" s="13">
        <v>0.0414571</v>
      </c>
      <c r="J263" s="14">
        <v>0.0096903</v>
      </c>
      <c r="K263" s="14">
        <v>0.0032953</v>
      </c>
      <c r="L263" s="14">
        <v>0.0027411</v>
      </c>
      <c r="M263" s="14">
        <v>0.0719117</v>
      </c>
      <c r="N263" s="14">
        <v>0.4153673</v>
      </c>
      <c r="O263" s="14">
        <v>0.0063011</v>
      </c>
      <c r="P263" s="14">
        <v>0.0181031</v>
      </c>
      <c r="Q263" s="14">
        <v>0.0285571</v>
      </c>
      <c r="R263" s="14">
        <v>0.0170912</v>
      </c>
      <c r="S263" s="14">
        <v>0.0663927</v>
      </c>
      <c r="T263" s="14">
        <v>0.2359751</v>
      </c>
    </row>
    <row r="264" spans="1:20">
      <c r="A264" s="13">
        <v>19</v>
      </c>
      <c r="B264" s="13" t="s">
        <v>98</v>
      </c>
      <c r="C264" s="13">
        <v>2021</v>
      </c>
      <c r="D264" s="13">
        <v>0.0651834</v>
      </c>
      <c r="E264" s="13">
        <v>0.0291385</v>
      </c>
      <c r="F264" s="13">
        <v>0.1261344</v>
      </c>
      <c r="G264" s="13">
        <v>0.087833</v>
      </c>
      <c r="H264" s="13">
        <v>0.0108028</v>
      </c>
      <c r="I264" s="13">
        <v>0.0414571</v>
      </c>
      <c r="J264" s="14">
        <v>0.0096903</v>
      </c>
      <c r="K264" s="14">
        <v>0.0032953</v>
      </c>
      <c r="L264" s="14">
        <v>0.0027411</v>
      </c>
      <c r="M264" s="14">
        <v>0.0719117</v>
      </c>
      <c r="N264" s="14">
        <v>0.4153673</v>
      </c>
      <c r="O264" s="14">
        <v>0.0063011</v>
      </c>
      <c r="P264" s="14">
        <v>0.0181031</v>
      </c>
      <c r="Q264" s="14">
        <v>0.0285571</v>
      </c>
      <c r="R264" s="14">
        <v>0.0170912</v>
      </c>
      <c r="S264" s="14">
        <v>0.0663927</v>
      </c>
      <c r="T264" s="14">
        <v>0.2528488</v>
      </c>
    </row>
    <row r="265" spans="1:20">
      <c r="A265" s="13">
        <v>19</v>
      </c>
      <c r="B265" s="13" t="s">
        <v>98</v>
      </c>
      <c r="C265" s="13">
        <v>2022</v>
      </c>
      <c r="D265" s="13">
        <v>0.0651834</v>
      </c>
      <c r="E265" s="13">
        <v>0.0291385</v>
      </c>
      <c r="F265" s="13">
        <v>0.1261344</v>
      </c>
      <c r="G265" s="13">
        <v>0.087833</v>
      </c>
      <c r="H265" s="13">
        <v>0.0108028</v>
      </c>
      <c r="I265" s="13">
        <v>0.0414571</v>
      </c>
      <c r="J265" s="14">
        <v>0.0096903</v>
      </c>
      <c r="K265" s="14">
        <v>0.0032953</v>
      </c>
      <c r="L265" s="14">
        <v>0.0027411</v>
      </c>
      <c r="M265" s="14">
        <v>0.0719117</v>
      </c>
      <c r="N265" s="14">
        <v>0.4153673</v>
      </c>
      <c r="O265" s="14">
        <v>0.0063011</v>
      </c>
      <c r="P265" s="14">
        <v>0.0181031</v>
      </c>
      <c r="Q265" s="14">
        <v>0.0285571</v>
      </c>
      <c r="R265" s="14">
        <v>0.0170912</v>
      </c>
      <c r="S265" s="14">
        <v>0.0663927</v>
      </c>
      <c r="T265" s="14">
        <v>0.2622347</v>
      </c>
    </row>
    <row r="266" spans="1:20">
      <c r="A266" s="13">
        <v>19</v>
      </c>
      <c r="B266" s="13" t="s">
        <v>98</v>
      </c>
      <c r="C266" s="13">
        <v>2023</v>
      </c>
      <c r="D266" s="13">
        <v>0.0651834</v>
      </c>
      <c r="E266" s="13">
        <v>0.0291385</v>
      </c>
      <c r="F266" s="13">
        <v>0.1261344</v>
      </c>
      <c r="G266" s="13">
        <v>0.087833</v>
      </c>
      <c r="H266" s="13">
        <v>0.0108028</v>
      </c>
      <c r="I266" s="13">
        <v>0.0414571</v>
      </c>
      <c r="J266" s="14">
        <v>0.0096903</v>
      </c>
      <c r="K266" s="14">
        <v>0.0032953</v>
      </c>
      <c r="L266" s="14">
        <v>0.0027411</v>
      </c>
      <c r="M266" s="14">
        <v>0.0719117</v>
      </c>
      <c r="N266" s="14">
        <v>0.4153673</v>
      </c>
      <c r="O266" s="14">
        <v>0.0063011</v>
      </c>
      <c r="P266" s="14">
        <v>0.0181031</v>
      </c>
      <c r="Q266" s="14">
        <v>0.0285571</v>
      </c>
      <c r="R266" s="14">
        <v>0.0170912</v>
      </c>
      <c r="S266" s="14">
        <v>0.0663927</v>
      </c>
      <c r="T266" s="14">
        <v>0.2850296</v>
      </c>
    </row>
    <row r="267" spans="1:20">
      <c r="A267" s="13">
        <v>19</v>
      </c>
      <c r="B267" s="13" t="s">
        <v>98</v>
      </c>
      <c r="C267" s="13">
        <v>2024</v>
      </c>
      <c r="D267" s="13">
        <v>0.0651834</v>
      </c>
      <c r="E267" s="13">
        <v>0.0291385</v>
      </c>
      <c r="F267" s="13">
        <v>0.1261344</v>
      </c>
      <c r="G267" s="13">
        <v>0.087833</v>
      </c>
      <c r="H267" s="13">
        <v>0.0108028</v>
      </c>
      <c r="I267" s="13">
        <v>0.0414571</v>
      </c>
      <c r="J267" s="14">
        <v>0.0096903</v>
      </c>
      <c r="K267" s="14">
        <v>0.0032953</v>
      </c>
      <c r="L267" s="14">
        <v>0.0027411</v>
      </c>
      <c r="M267" s="14">
        <v>0.0719117</v>
      </c>
      <c r="N267" s="14">
        <v>0.4153673</v>
      </c>
      <c r="O267" s="14">
        <v>0.0063011</v>
      </c>
      <c r="P267" s="14">
        <v>0.0181031</v>
      </c>
      <c r="Q267" s="14">
        <v>0.0285571</v>
      </c>
      <c r="R267" s="14">
        <v>0.0170912</v>
      </c>
      <c r="S267" s="14">
        <v>0.0663927</v>
      </c>
      <c r="T267" s="14">
        <v>0.2930746</v>
      </c>
    </row>
    <row r="268" spans="1:20">
      <c r="A268" s="13">
        <v>20</v>
      </c>
      <c r="B268" s="13" t="s">
        <v>99</v>
      </c>
      <c r="C268" s="13">
        <v>2011</v>
      </c>
      <c r="D268" s="13">
        <v>0.0651834</v>
      </c>
      <c r="E268" s="13">
        <v>0.0291385</v>
      </c>
      <c r="F268" s="13">
        <v>0.1261344</v>
      </c>
      <c r="G268" s="13">
        <v>0.087833</v>
      </c>
      <c r="H268" s="13">
        <v>0.0108028</v>
      </c>
      <c r="I268" s="13">
        <v>0.0414571</v>
      </c>
      <c r="J268" s="14">
        <v>0.0096903</v>
      </c>
      <c r="K268" s="14">
        <v>0.0032953</v>
      </c>
      <c r="L268" s="14">
        <v>0.0027411</v>
      </c>
      <c r="M268" s="14">
        <v>0.0719117</v>
      </c>
      <c r="N268" s="14">
        <v>0.4153673</v>
      </c>
      <c r="O268" s="14">
        <v>0.0063011</v>
      </c>
      <c r="P268" s="14">
        <v>0.0181031</v>
      </c>
      <c r="Q268" s="14">
        <v>0.0285571</v>
      </c>
      <c r="R268" s="14">
        <v>0.0170912</v>
      </c>
      <c r="S268" s="14">
        <v>0.0663927</v>
      </c>
      <c r="T268" s="14">
        <v>0.0591571</v>
      </c>
    </row>
    <row r="269" spans="1:20">
      <c r="A269" s="13">
        <v>20</v>
      </c>
      <c r="B269" s="13" t="s">
        <v>99</v>
      </c>
      <c r="C269" s="13">
        <v>2012</v>
      </c>
      <c r="D269" s="13">
        <v>0.0651834</v>
      </c>
      <c r="E269" s="13">
        <v>0.0291385</v>
      </c>
      <c r="F269" s="13">
        <v>0.1261344</v>
      </c>
      <c r="G269" s="13">
        <v>0.087833</v>
      </c>
      <c r="H269" s="13">
        <v>0.0108028</v>
      </c>
      <c r="I269" s="13">
        <v>0.0414571</v>
      </c>
      <c r="J269" s="14">
        <v>0.0096903</v>
      </c>
      <c r="K269" s="14">
        <v>0.0032953</v>
      </c>
      <c r="L269" s="14">
        <v>0.0027411</v>
      </c>
      <c r="M269" s="14">
        <v>0.0719117</v>
      </c>
      <c r="N269" s="14">
        <v>0.4153673</v>
      </c>
      <c r="O269" s="14">
        <v>0.0063011</v>
      </c>
      <c r="P269" s="14">
        <v>0.0181031</v>
      </c>
      <c r="Q269" s="14">
        <v>0.0285571</v>
      </c>
      <c r="R269" s="14">
        <v>0.0170912</v>
      </c>
      <c r="S269" s="14">
        <v>0.0663927</v>
      </c>
      <c r="T269" s="14">
        <v>0.0650813</v>
      </c>
    </row>
    <row r="270" spans="1:20">
      <c r="A270" s="13">
        <v>20</v>
      </c>
      <c r="B270" s="13" t="s">
        <v>99</v>
      </c>
      <c r="C270" s="13">
        <v>2013</v>
      </c>
      <c r="D270" s="13">
        <v>0.0651834</v>
      </c>
      <c r="E270" s="13">
        <v>0.0291385</v>
      </c>
      <c r="F270" s="13">
        <v>0.1261344</v>
      </c>
      <c r="G270" s="13">
        <v>0.087833</v>
      </c>
      <c r="H270" s="13">
        <v>0.0108028</v>
      </c>
      <c r="I270" s="13">
        <v>0.0414571</v>
      </c>
      <c r="J270" s="14">
        <v>0.0096903</v>
      </c>
      <c r="K270" s="14">
        <v>0.0032953</v>
      </c>
      <c r="L270" s="14">
        <v>0.0027411</v>
      </c>
      <c r="M270" s="14">
        <v>0.0719117</v>
      </c>
      <c r="N270" s="14">
        <v>0.4153673</v>
      </c>
      <c r="O270" s="14">
        <v>0.0063011</v>
      </c>
      <c r="P270" s="14">
        <v>0.0181031</v>
      </c>
      <c r="Q270" s="14">
        <v>0.0285571</v>
      </c>
      <c r="R270" s="14">
        <v>0.0170912</v>
      </c>
      <c r="S270" s="14">
        <v>0.0663927</v>
      </c>
      <c r="T270" s="14">
        <v>0.0702118</v>
      </c>
    </row>
    <row r="271" spans="1:20">
      <c r="A271" s="13">
        <v>20</v>
      </c>
      <c r="B271" s="13" t="s">
        <v>99</v>
      </c>
      <c r="C271" s="13">
        <v>2014</v>
      </c>
      <c r="D271" s="13">
        <v>0.0651834</v>
      </c>
      <c r="E271" s="13">
        <v>0.0291385</v>
      </c>
      <c r="F271" s="13">
        <v>0.1261344</v>
      </c>
      <c r="G271" s="13">
        <v>0.087833</v>
      </c>
      <c r="H271" s="13">
        <v>0.0108028</v>
      </c>
      <c r="I271" s="13">
        <v>0.0414571</v>
      </c>
      <c r="J271" s="14">
        <v>0.0096903</v>
      </c>
      <c r="K271" s="14">
        <v>0.0032953</v>
      </c>
      <c r="L271" s="14">
        <v>0.0027411</v>
      </c>
      <c r="M271" s="14">
        <v>0.0719117</v>
      </c>
      <c r="N271" s="14">
        <v>0.4153673</v>
      </c>
      <c r="O271" s="14">
        <v>0.0063011</v>
      </c>
      <c r="P271" s="14">
        <v>0.0181031</v>
      </c>
      <c r="Q271" s="14">
        <v>0.0285571</v>
      </c>
      <c r="R271" s="14">
        <v>0.0170912</v>
      </c>
      <c r="S271" s="14">
        <v>0.0663927</v>
      </c>
      <c r="T271" s="14">
        <v>0.0729278</v>
      </c>
    </row>
    <row r="272" spans="1:20">
      <c r="A272" s="13">
        <v>20</v>
      </c>
      <c r="B272" s="13" t="s">
        <v>99</v>
      </c>
      <c r="C272" s="13">
        <v>2015</v>
      </c>
      <c r="D272" s="13">
        <v>0.0651834</v>
      </c>
      <c r="E272" s="13">
        <v>0.0291385</v>
      </c>
      <c r="F272" s="13">
        <v>0.1261344</v>
      </c>
      <c r="G272" s="13">
        <v>0.087833</v>
      </c>
      <c r="H272" s="13">
        <v>0.0108028</v>
      </c>
      <c r="I272" s="13">
        <v>0.0414571</v>
      </c>
      <c r="J272" s="14">
        <v>0.0096903</v>
      </c>
      <c r="K272" s="14">
        <v>0.0032953</v>
      </c>
      <c r="L272" s="14">
        <v>0.0027411</v>
      </c>
      <c r="M272" s="14">
        <v>0.0719117</v>
      </c>
      <c r="N272" s="14">
        <v>0.4153673</v>
      </c>
      <c r="O272" s="14">
        <v>0.0063011</v>
      </c>
      <c r="P272" s="14">
        <v>0.0181031</v>
      </c>
      <c r="Q272" s="14">
        <v>0.0285571</v>
      </c>
      <c r="R272" s="14">
        <v>0.0170912</v>
      </c>
      <c r="S272" s="14">
        <v>0.0663927</v>
      </c>
      <c r="T272" s="14">
        <v>0.0756266</v>
      </c>
    </row>
    <row r="273" spans="1:20">
      <c r="A273" s="13">
        <v>20</v>
      </c>
      <c r="B273" s="13" t="s">
        <v>99</v>
      </c>
      <c r="C273" s="13">
        <v>2016</v>
      </c>
      <c r="D273" s="13">
        <v>0.0651834</v>
      </c>
      <c r="E273" s="13">
        <v>0.0291385</v>
      </c>
      <c r="F273" s="13">
        <v>0.1261344</v>
      </c>
      <c r="G273" s="13">
        <v>0.087833</v>
      </c>
      <c r="H273" s="13">
        <v>0.0108028</v>
      </c>
      <c r="I273" s="13">
        <v>0.0414571</v>
      </c>
      <c r="J273" s="14">
        <v>0.0096903</v>
      </c>
      <c r="K273" s="14">
        <v>0.0032953</v>
      </c>
      <c r="L273" s="14">
        <v>0.0027411</v>
      </c>
      <c r="M273" s="14">
        <v>0.0719117</v>
      </c>
      <c r="N273" s="14">
        <v>0.4153673</v>
      </c>
      <c r="O273" s="14">
        <v>0.0063011</v>
      </c>
      <c r="P273" s="14">
        <v>0.0181031</v>
      </c>
      <c r="Q273" s="14">
        <v>0.0285571</v>
      </c>
      <c r="R273" s="14">
        <v>0.0170912</v>
      </c>
      <c r="S273" s="14">
        <v>0.0663927</v>
      </c>
      <c r="T273" s="14">
        <v>0.0763578</v>
      </c>
    </row>
    <row r="274" spans="1:20">
      <c r="A274" s="13">
        <v>20</v>
      </c>
      <c r="B274" s="13" t="s">
        <v>99</v>
      </c>
      <c r="C274" s="13">
        <v>2017</v>
      </c>
      <c r="D274" s="13">
        <v>0.0651834</v>
      </c>
      <c r="E274" s="13">
        <v>0.0291385</v>
      </c>
      <c r="F274" s="13">
        <v>0.1261344</v>
      </c>
      <c r="G274" s="13">
        <v>0.087833</v>
      </c>
      <c r="H274" s="13">
        <v>0.0108028</v>
      </c>
      <c r="I274" s="13">
        <v>0.0414571</v>
      </c>
      <c r="J274" s="14">
        <v>0.0096903</v>
      </c>
      <c r="K274" s="14">
        <v>0.0032953</v>
      </c>
      <c r="L274" s="14">
        <v>0.0027411</v>
      </c>
      <c r="M274" s="14">
        <v>0.0719117</v>
      </c>
      <c r="N274" s="14">
        <v>0.4153673</v>
      </c>
      <c r="O274" s="14">
        <v>0.0063011</v>
      </c>
      <c r="P274" s="14">
        <v>0.0181031</v>
      </c>
      <c r="Q274" s="14">
        <v>0.0285571</v>
      </c>
      <c r="R274" s="14">
        <v>0.0170912</v>
      </c>
      <c r="S274" s="14">
        <v>0.0663927</v>
      </c>
      <c r="T274" s="14">
        <v>0.0762783</v>
      </c>
    </row>
    <row r="275" spans="1:20">
      <c r="A275" s="13">
        <v>20</v>
      </c>
      <c r="B275" s="13" t="s">
        <v>99</v>
      </c>
      <c r="C275" s="13">
        <v>2018</v>
      </c>
      <c r="D275" s="13">
        <v>0.0651834</v>
      </c>
      <c r="E275" s="13">
        <v>0.0291385</v>
      </c>
      <c r="F275" s="13">
        <v>0.1261344</v>
      </c>
      <c r="G275" s="13">
        <v>0.087833</v>
      </c>
      <c r="H275" s="13">
        <v>0.0108028</v>
      </c>
      <c r="I275" s="13">
        <v>0.0414571</v>
      </c>
      <c r="J275" s="14">
        <v>0.0096903</v>
      </c>
      <c r="K275" s="14">
        <v>0.0032953</v>
      </c>
      <c r="L275" s="14">
        <v>0.0027411</v>
      </c>
      <c r="M275" s="14">
        <v>0.0719117</v>
      </c>
      <c r="N275" s="14">
        <v>0.4153673</v>
      </c>
      <c r="O275" s="14">
        <v>0.0063011</v>
      </c>
      <c r="P275" s="14">
        <v>0.0181031</v>
      </c>
      <c r="Q275" s="14">
        <v>0.0285571</v>
      </c>
      <c r="R275" s="14">
        <v>0.0170912</v>
      </c>
      <c r="S275" s="14">
        <v>0.0663927</v>
      </c>
      <c r="T275" s="14">
        <v>0.0841075</v>
      </c>
    </row>
    <row r="276" spans="1:20">
      <c r="A276" s="13">
        <v>20</v>
      </c>
      <c r="B276" s="13" t="s">
        <v>99</v>
      </c>
      <c r="C276" s="13">
        <v>2019</v>
      </c>
      <c r="D276" s="13">
        <v>0.0651834</v>
      </c>
      <c r="E276" s="13">
        <v>0.0291385</v>
      </c>
      <c r="F276" s="13">
        <v>0.1261344</v>
      </c>
      <c r="G276" s="13">
        <v>0.087833</v>
      </c>
      <c r="H276" s="13">
        <v>0.0108028</v>
      </c>
      <c r="I276" s="13">
        <v>0.0414571</v>
      </c>
      <c r="J276" s="14">
        <v>0.0096903</v>
      </c>
      <c r="K276" s="14">
        <v>0.0032953</v>
      </c>
      <c r="L276" s="14">
        <v>0.0027411</v>
      </c>
      <c r="M276" s="14">
        <v>0.0719117</v>
      </c>
      <c r="N276" s="14">
        <v>0.4153673</v>
      </c>
      <c r="O276" s="14">
        <v>0.0063011</v>
      </c>
      <c r="P276" s="14">
        <v>0.0181031</v>
      </c>
      <c r="Q276" s="14">
        <v>0.0285571</v>
      </c>
      <c r="R276" s="14">
        <v>0.0170912</v>
      </c>
      <c r="S276" s="14">
        <v>0.0663927</v>
      </c>
      <c r="T276" s="14">
        <v>0.0866296</v>
      </c>
    </row>
    <row r="277" spans="1:20">
      <c r="A277" s="13">
        <v>20</v>
      </c>
      <c r="B277" s="13" t="s">
        <v>99</v>
      </c>
      <c r="C277" s="13">
        <v>2020</v>
      </c>
      <c r="D277" s="13">
        <v>0.0651834</v>
      </c>
      <c r="E277" s="13">
        <v>0.0291385</v>
      </c>
      <c r="F277" s="13">
        <v>0.1261344</v>
      </c>
      <c r="G277" s="13">
        <v>0.087833</v>
      </c>
      <c r="H277" s="13">
        <v>0.0108028</v>
      </c>
      <c r="I277" s="13">
        <v>0.0414571</v>
      </c>
      <c r="J277" s="14">
        <v>0.0096903</v>
      </c>
      <c r="K277" s="14">
        <v>0.0032953</v>
      </c>
      <c r="L277" s="14">
        <v>0.0027411</v>
      </c>
      <c r="M277" s="14">
        <v>0.0719117</v>
      </c>
      <c r="N277" s="14">
        <v>0.4153673</v>
      </c>
      <c r="O277" s="14">
        <v>0.0063011</v>
      </c>
      <c r="P277" s="14">
        <v>0.0181031</v>
      </c>
      <c r="Q277" s="14">
        <v>0.0285571</v>
      </c>
      <c r="R277" s="14">
        <v>0.0170912</v>
      </c>
      <c r="S277" s="14">
        <v>0.0663927</v>
      </c>
      <c r="T277" s="14">
        <v>0.2444856</v>
      </c>
    </row>
    <row r="278" spans="1:20">
      <c r="A278" s="13">
        <v>20</v>
      </c>
      <c r="B278" s="13" t="s">
        <v>99</v>
      </c>
      <c r="C278" s="13">
        <v>2021</v>
      </c>
      <c r="D278" s="13">
        <v>0.0651834</v>
      </c>
      <c r="E278" s="13">
        <v>0.0291385</v>
      </c>
      <c r="F278" s="13">
        <v>0.1261344</v>
      </c>
      <c r="G278" s="13">
        <v>0.087833</v>
      </c>
      <c r="H278" s="13">
        <v>0.0108028</v>
      </c>
      <c r="I278" s="13">
        <v>0.0414571</v>
      </c>
      <c r="J278" s="14">
        <v>0.0096903</v>
      </c>
      <c r="K278" s="14">
        <v>0.0032953</v>
      </c>
      <c r="L278" s="14">
        <v>0.0027411</v>
      </c>
      <c r="M278" s="14">
        <v>0.0719117</v>
      </c>
      <c r="N278" s="14">
        <v>0.4153673</v>
      </c>
      <c r="O278" s="14">
        <v>0.0063011</v>
      </c>
      <c r="P278" s="14">
        <v>0.0181031</v>
      </c>
      <c r="Q278" s="14">
        <v>0.0285571</v>
      </c>
      <c r="R278" s="14">
        <v>0.0170912</v>
      </c>
      <c r="S278" s="14">
        <v>0.0663927</v>
      </c>
      <c r="T278" s="14">
        <v>0.3114572</v>
      </c>
    </row>
    <row r="279" spans="1:20">
      <c r="A279" s="13">
        <v>20</v>
      </c>
      <c r="B279" s="13" t="s">
        <v>99</v>
      </c>
      <c r="C279" s="13">
        <v>2022</v>
      </c>
      <c r="D279" s="13">
        <v>0.0651834</v>
      </c>
      <c r="E279" s="13">
        <v>0.0291385</v>
      </c>
      <c r="F279" s="13">
        <v>0.1261344</v>
      </c>
      <c r="G279" s="13">
        <v>0.087833</v>
      </c>
      <c r="H279" s="13">
        <v>0.0108028</v>
      </c>
      <c r="I279" s="13">
        <v>0.0414571</v>
      </c>
      <c r="J279" s="14">
        <v>0.0096903</v>
      </c>
      <c r="K279" s="14">
        <v>0.0032953</v>
      </c>
      <c r="L279" s="14">
        <v>0.0027411</v>
      </c>
      <c r="M279" s="14">
        <v>0.0719117</v>
      </c>
      <c r="N279" s="14">
        <v>0.4153673</v>
      </c>
      <c r="O279" s="14">
        <v>0.0063011</v>
      </c>
      <c r="P279" s="14">
        <v>0.0181031</v>
      </c>
      <c r="Q279" s="14">
        <v>0.0285571</v>
      </c>
      <c r="R279" s="14">
        <v>0.0170912</v>
      </c>
      <c r="S279" s="14">
        <v>0.0663927</v>
      </c>
      <c r="T279" s="14">
        <v>0.3628843</v>
      </c>
    </row>
    <row r="280" spans="1:20">
      <c r="A280" s="13">
        <v>20</v>
      </c>
      <c r="B280" s="13" t="s">
        <v>99</v>
      </c>
      <c r="C280" s="13">
        <v>2023</v>
      </c>
      <c r="D280" s="13">
        <v>0.0651834</v>
      </c>
      <c r="E280" s="13">
        <v>0.0291385</v>
      </c>
      <c r="F280" s="13">
        <v>0.1261344</v>
      </c>
      <c r="G280" s="13">
        <v>0.087833</v>
      </c>
      <c r="H280" s="13">
        <v>0.0108028</v>
      </c>
      <c r="I280" s="13">
        <v>0.0414571</v>
      </c>
      <c r="J280" s="14">
        <v>0.0096903</v>
      </c>
      <c r="K280" s="14">
        <v>0.0032953</v>
      </c>
      <c r="L280" s="14">
        <v>0.0027411</v>
      </c>
      <c r="M280" s="14">
        <v>0.0719117</v>
      </c>
      <c r="N280" s="14">
        <v>0.4153673</v>
      </c>
      <c r="O280" s="14">
        <v>0.0063011</v>
      </c>
      <c r="P280" s="14">
        <v>0.0181031</v>
      </c>
      <c r="Q280" s="14">
        <v>0.0285571</v>
      </c>
      <c r="R280" s="14">
        <v>0.0170912</v>
      </c>
      <c r="S280" s="14">
        <v>0.0663927</v>
      </c>
      <c r="T280" s="14">
        <v>0.5302729</v>
      </c>
    </row>
    <row r="281" spans="1:20">
      <c r="A281" s="13">
        <v>20</v>
      </c>
      <c r="B281" s="13" t="s">
        <v>99</v>
      </c>
      <c r="C281" s="13">
        <v>2024</v>
      </c>
      <c r="D281" s="13">
        <v>0.0651834</v>
      </c>
      <c r="E281" s="13">
        <v>0.0291385</v>
      </c>
      <c r="F281" s="13">
        <v>0.1261344</v>
      </c>
      <c r="G281" s="13">
        <v>0.087833</v>
      </c>
      <c r="H281" s="13">
        <v>0.0108028</v>
      </c>
      <c r="I281" s="13">
        <v>0.0414571</v>
      </c>
      <c r="J281" s="14">
        <v>0.0096903</v>
      </c>
      <c r="K281" s="14">
        <v>0.0032953</v>
      </c>
      <c r="L281" s="14">
        <v>0.0027411</v>
      </c>
      <c r="M281" s="14">
        <v>0.0719117</v>
      </c>
      <c r="N281" s="14">
        <v>0.4153673</v>
      </c>
      <c r="O281" s="14">
        <v>0.0063011</v>
      </c>
      <c r="P281" s="14">
        <v>0.0181031</v>
      </c>
      <c r="Q281" s="14">
        <v>0.0285571</v>
      </c>
      <c r="R281" s="14">
        <v>0.0170912</v>
      </c>
      <c r="S281" s="14">
        <v>0.0663927</v>
      </c>
      <c r="T281" s="14">
        <v>0.5227176</v>
      </c>
    </row>
    <row r="282" spans="1:20">
      <c r="A282" s="13">
        <v>21</v>
      </c>
      <c r="B282" s="13" t="s">
        <v>100</v>
      </c>
      <c r="C282" s="13">
        <v>2011</v>
      </c>
      <c r="D282" s="13">
        <v>0.0651834</v>
      </c>
      <c r="E282" s="13">
        <v>0.0291385</v>
      </c>
      <c r="F282" s="13">
        <v>0.1261344</v>
      </c>
      <c r="G282" s="13">
        <v>0.087833</v>
      </c>
      <c r="H282" s="13">
        <v>0.0108028</v>
      </c>
      <c r="I282" s="13">
        <v>0.0414571</v>
      </c>
      <c r="J282" s="14">
        <v>0.0096903</v>
      </c>
      <c r="K282" s="14">
        <v>0.0032953</v>
      </c>
      <c r="L282" s="14">
        <v>0.0027411</v>
      </c>
      <c r="M282" s="14">
        <v>0.0719117</v>
      </c>
      <c r="N282" s="14">
        <v>0.4153673</v>
      </c>
      <c r="O282" s="14">
        <v>0.0063011</v>
      </c>
      <c r="P282" s="14">
        <v>0.0181031</v>
      </c>
      <c r="Q282" s="14">
        <v>0.0285571</v>
      </c>
      <c r="R282" s="14">
        <v>0.0170912</v>
      </c>
      <c r="S282" s="14">
        <v>0.0663927</v>
      </c>
      <c r="T282" s="14">
        <v>0.0632771</v>
      </c>
    </row>
    <row r="283" spans="1:20">
      <c r="A283" s="13">
        <v>21</v>
      </c>
      <c r="B283" s="13" t="s">
        <v>100</v>
      </c>
      <c r="C283" s="13">
        <v>2012</v>
      </c>
      <c r="D283" s="13">
        <v>0.0651834</v>
      </c>
      <c r="E283" s="13">
        <v>0.0291385</v>
      </c>
      <c r="F283" s="13">
        <v>0.1261344</v>
      </c>
      <c r="G283" s="13">
        <v>0.087833</v>
      </c>
      <c r="H283" s="13">
        <v>0.0108028</v>
      </c>
      <c r="I283" s="13">
        <v>0.0414571</v>
      </c>
      <c r="J283" s="14">
        <v>0.0096903</v>
      </c>
      <c r="K283" s="14">
        <v>0.0032953</v>
      </c>
      <c r="L283" s="14">
        <v>0.0027411</v>
      </c>
      <c r="M283" s="14">
        <v>0.0719117</v>
      </c>
      <c r="N283" s="14">
        <v>0.4153673</v>
      </c>
      <c r="O283" s="14">
        <v>0.0063011</v>
      </c>
      <c r="P283" s="14">
        <v>0.0181031</v>
      </c>
      <c r="Q283" s="14">
        <v>0.0285571</v>
      </c>
      <c r="R283" s="14">
        <v>0.0170912</v>
      </c>
      <c r="S283" s="14">
        <v>0.0663927</v>
      </c>
      <c r="T283" s="14">
        <v>0.0715454</v>
      </c>
    </row>
    <row r="284" spans="1:20">
      <c r="A284" s="13">
        <v>21</v>
      </c>
      <c r="B284" s="13" t="s">
        <v>100</v>
      </c>
      <c r="C284" s="13">
        <v>2013</v>
      </c>
      <c r="D284" s="13">
        <v>0.0651834</v>
      </c>
      <c r="E284" s="13">
        <v>0.0291385</v>
      </c>
      <c r="F284" s="13">
        <v>0.1261344</v>
      </c>
      <c r="G284" s="13">
        <v>0.087833</v>
      </c>
      <c r="H284" s="13">
        <v>0.0108028</v>
      </c>
      <c r="I284" s="13">
        <v>0.0414571</v>
      </c>
      <c r="J284" s="14">
        <v>0.0096903</v>
      </c>
      <c r="K284" s="14">
        <v>0.0032953</v>
      </c>
      <c r="L284" s="14">
        <v>0.0027411</v>
      </c>
      <c r="M284" s="14">
        <v>0.0719117</v>
      </c>
      <c r="N284" s="14">
        <v>0.4153673</v>
      </c>
      <c r="O284" s="14">
        <v>0.0063011</v>
      </c>
      <c r="P284" s="14">
        <v>0.0181031</v>
      </c>
      <c r="Q284" s="14">
        <v>0.0285571</v>
      </c>
      <c r="R284" s="14">
        <v>0.0170912</v>
      </c>
      <c r="S284" s="14">
        <v>0.0663927</v>
      </c>
      <c r="T284" s="14">
        <v>0.0818136</v>
      </c>
    </row>
    <row r="285" spans="1:20">
      <c r="A285" s="13">
        <v>21</v>
      </c>
      <c r="B285" s="13" t="s">
        <v>100</v>
      </c>
      <c r="C285" s="13">
        <v>2014</v>
      </c>
      <c r="D285" s="13">
        <v>0.0651834</v>
      </c>
      <c r="E285" s="13">
        <v>0.0291385</v>
      </c>
      <c r="F285" s="13">
        <v>0.1261344</v>
      </c>
      <c r="G285" s="13">
        <v>0.087833</v>
      </c>
      <c r="H285" s="13">
        <v>0.0108028</v>
      </c>
      <c r="I285" s="13">
        <v>0.0414571</v>
      </c>
      <c r="J285" s="14">
        <v>0.0096903</v>
      </c>
      <c r="K285" s="14">
        <v>0.0032953</v>
      </c>
      <c r="L285" s="14">
        <v>0.0027411</v>
      </c>
      <c r="M285" s="14">
        <v>0.0719117</v>
      </c>
      <c r="N285" s="14">
        <v>0.4153673</v>
      </c>
      <c r="O285" s="14">
        <v>0.0063011</v>
      </c>
      <c r="P285" s="14">
        <v>0.0181031</v>
      </c>
      <c r="Q285" s="14">
        <v>0.0285571</v>
      </c>
      <c r="R285" s="14">
        <v>0.0170912</v>
      </c>
      <c r="S285" s="14">
        <v>0.0663927</v>
      </c>
      <c r="T285" s="14">
        <v>0.0907983</v>
      </c>
    </row>
    <row r="286" spans="1:20">
      <c r="A286" s="13">
        <v>21</v>
      </c>
      <c r="B286" s="13" t="s">
        <v>100</v>
      </c>
      <c r="C286" s="13">
        <v>2015</v>
      </c>
      <c r="D286" s="13">
        <v>0.0651834</v>
      </c>
      <c r="E286" s="13">
        <v>0.0291385</v>
      </c>
      <c r="F286" s="13">
        <v>0.1261344</v>
      </c>
      <c r="G286" s="13">
        <v>0.087833</v>
      </c>
      <c r="H286" s="13">
        <v>0.0108028</v>
      </c>
      <c r="I286" s="13">
        <v>0.0414571</v>
      </c>
      <c r="J286" s="14">
        <v>0.0096903</v>
      </c>
      <c r="K286" s="14">
        <v>0.0032953</v>
      </c>
      <c r="L286" s="14">
        <v>0.0027411</v>
      </c>
      <c r="M286" s="14">
        <v>0.0719117</v>
      </c>
      <c r="N286" s="14">
        <v>0.4153673</v>
      </c>
      <c r="O286" s="14">
        <v>0.0063011</v>
      </c>
      <c r="P286" s="14">
        <v>0.0181031</v>
      </c>
      <c r="Q286" s="14">
        <v>0.0285571</v>
      </c>
      <c r="R286" s="14">
        <v>0.0170912</v>
      </c>
      <c r="S286" s="14">
        <v>0.0663927</v>
      </c>
      <c r="T286" s="14">
        <v>0.100109</v>
      </c>
    </row>
    <row r="287" spans="1:20">
      <c r="A287" s="13">
        <v>21</v>
      </c>
      <c r="B287" s="13" t="s">
        <v>100</v>
      </c>
      <c r="C287" s="13">
        <v>2016</v>
      </c>
      <c r="D287" s="13">
        <v>0.0651834</v>
      </c>
      <c r="E287" s="13">
        <v>0.0291385</v>
      </c>
      <c r="F287" s="13">
        <v>0.1261344</v>
      </c>
      <c r="G287" s="13">
        <v>0.087833</v>
      </c>
      <c r="H287" s="13">
        <v>0.0108028</v>
      </c>
      <c r="I287" s="13">
        <v>0.0414571</v>
      </c>
      <c r="J287" s="14">
        <v>0.0096903</v>
      </c>
      <c r="K287" s="14">
        <v>0.0032953</v>
      </c>
      <c r="L287" s="14">
        <v>0.0027411</v>
      </c>
      <c r="M287" s="14">
        <v>0.0719117</v>
      </c>
      <c r="N287" s="14">
        <v>0.4153673</v>
      </c>
      <c r="O287" s="14">
        <v>0.0063011</v>
      </c>
      <c r="P287" s="14">
        <v>0.0181031</v>
      </c>
      <c r="Q287" s="14">
        <v>0.0285571</v>
      </c>
      <c r="R287" s="14">
        <v>0.0170912</v>
      </c>
      <c r="S287" s="14">
        <v>0.0663927</v>
      </c>
      <c r="T287" s="14">
        <v>0.1044246</v>
      </c>
    </row>
    <row r="288" spans="1:20">
      <c r="A288" s="13">
        <v>21</v>
      </c>
      <c r="B288" s="13" t="s">
        <v>100</v>
      </c>
      <c r="C288" s="13">
        <v>2017</v>
      </c>
      <c r="D288" s="13">
        <v>0.0651834</v>
      </c>
      <c r="E288" s="13">
        <v>0.0291385</v>
      </c>
      <c r="F288" s="13">
        <v>0.1261344</v>
      </c>
      <c r="G288" s="13">
        <v>0.087833</v>
      </c>
      <c r="H288" s="13">
        <v>0.0108028</v>
      </c>
      <c r="I288" s="13">
        <v>0.0414571</v>
      </c>
      <c r="J288" s="14">
        <v>0.0096903</v>
      </c>
      <c r="K288" s="14">
        <v>0.0032953</v>
      </c>
      <c r="L288" s="14">
        <v>0.0027411</v>
      </c>
      <c r="M288" s="14">
        <v>0.0719117</v>
      </c>
      <c r="N288" s="14">
        <v>0.4153673</v>
      </c>
      <c r="O288" s="14">
        <v>0.0063011</v>
      </c>
      <c r="P288" s="14">
        <v>0.0181031</v>
      </c>
      <c r="Q288" s="14">
        <v>0.0285571</v>
      </c>
      <c r="R288" s="14">
        <v>0.0170912</v>
      </c>
      <c r="S288" s="14">
        <v>0.0663927</v>
      </c>
      <c r="T288" s="14">
        <v>0.1089552</v>
      </c>
    </row>
    <row r="289" spans="1:20">
      <c r="A289" s="13">
        <v>21</v>
      </c>
      <c r="B289" s="13" t="s">
        <v>100</v>
      </c>
      <c r="C289" s="13">
        <v>2018</v>
      </c>
      <c r="D289" s="13">
        <v>0.0651834</v>
      </c>
      <c r="E289" s="13">
        <v>0.0291385</v>
      </c>
      <c r="F289" s="13">
        <v>0.1261344</v>
      </c>
      <c r="G289" s="13">
        <v>0.087833</v>
      </c>
      <c r="H289" s="13">
        <v>0.0108028</v>
      </c>
      <c r="I289" s="13">
        <v>0.0414571</v>
      </c>
      <c r="J289" s="14">
        <v>0.0096903</v>
      </c>
      <c r="K289" s="14">
        <v>0.0032953</v>
      </c>
      <c r="L289" s="14">
        <v>0.0027411</v>
      </c>
      <c r="M289" s="14">
        <v>0.0719117</v>
      </c>
      <c r="N289" s="14">
        <v>0.4153673</v>
      </c>
      <c r="O289" s="14">
        <v>0.0063011</v>
      </c>
      <c r="P289" s="14">
        <v>0.0181031</v>
      </c>
      <c r="Q289" s="14">
        <v>0.0285571</v>
      </c>
      <c r="R289" s="14">
        <v>0.0170912</v>
      </c>
      <c r="S289" s="14">
        <v>0.0663927</v>
      </c>
      <c r="T289" s="14">
        <v>0.1147823</v>
      </c>
    </row>
    <row r="290" spans="1:20">
      <c r="A290" s="13">
        <v>21</v>
      </c>
      <c r="B290" s="13" t="s">
        <v>100</v>
      </c>
      <c r="C290" s="13">
        <v>2019</v>
      </c>
      <c r="D290" s="13">
        <v>0.0651834</v>
      </c>
      <c r="E290" s="13">
        <v>0.0291385</v>
      </c>
      <c r="F290" s="13">
        <v>0.1261344</v>
      </c>
      <c r="G290" s="13">
        <v>0.087833</v>
      </c>
      <c r="H290" s="13">
        <v>0.0108028</v>
      </c>
      <c r="I290" s="13">
        <v>0.0414571</v>
      </c>
      <c r="J290" s="14">
        <v>0.0096903</v>
      </c>
      <c r="K290" s="14">
        <v>0.0032953</v>
      </c>
      <c r="L290" s="14">
        <v>0.0027411</v>
      </c>
      <c r="M290" s="14">
        <v>0.0719117</v>
      </c>
      <c r="N290" s="14">
        <v>0.4153673</v>
      </c>
      <c r="O290" s="14">
        <v>0.0063011</v>
      </c>
      <c r="P290" s="14">
        <v>0.0181031</v>
      </c>
      <c r="Q290" s="14">
        <v>0.0285571</v>
      </c>
      <c r="R290" s="14">
        <v>0.0170912</v>
      </c>
      <c r="S290" s="14">
        <v>0.0663927</v>
      </c>
      <c r="T290" s="14">
        <v>0.1211031</v>
      </c>
    </row>
    <row r="291" spans="1:20">
      <c r="A291" s="13">
        <v>21</v>
      </c>
      <c r="B291" s="13" t="s">
        <v>100</v>
      </c>
      <c r="C291" s="13">
        <v>2020</v>
      </c>
      <c r="D291" s="13">
        <v>0.0651834</v>
      </c>
      <c r="E291" s="13">
        <v>0.0291385</v>
      </c>
      <c r="F291" s="13">
        <v>0.1261344</v>
      </c>
      <c r="G291" s="13">
        <v>0.087833</v>
      </c>
      <c r="H291" s="13">
        <v>0.0108028</v>
      </c>
      <c r="I291" s="13">
        <v>0.0414571</v>
      </c>
      <c r="J291" s="14">
        <v>0.0096903</v>
      </c>
      <c r="K291" s="14">
        <v>0.0032953</v>
      </c>
      <c r="L291" s="14">
        <v>0.0027411</v>
      </c>
      <c r="M291" s="14">
        <v>0.0719117</v>
      </c>
      <c r="N291" s="14">
        <v>0.4153673</v>
      </c>
      <c r="O291" s="14">
        <v>0.0063011</v>
      </c>
      <c r="P291" s="14">
        <v>0.0181031</v>
      </c>
      <c r="Q291" s="14">
        <v>0.0285571</v>
      </c>
      <c r="R291" s="14">
        <v>0.0170912</v>
      </c>
      <c r="S291" s="14">
        <v>0.0663927</v>
      </c>
      <c r="T291" s="14">
        <v>0.1408717</v>
      </c>
    </row>
    <row r="292" spans="1:20">
      <c r="A292" s="13">
        <v>21</v>
      </c>
      <c r="B292" s="13" t="s">
        <v>100</v>
      </c>
      <c r="C292" s="13">
        <v>2021</v>
      </c>
      <c r="D292" s="13">
        <v>0.0651834</v>
      </c>
      <c r="E292" s="13">
        <v>0.0291385</v>
      </c>
      <c r="F292" s="13">
        <v>0.1261344</v>
      </c>
      <c r="G292" s="13">
        <v>0.087833</v>
      </c>
      <c r="H292" s="13">
        <v>0.0108028</v>
      </c>
      <c r="I292" s="13">
        <v>0.0414571</v>
      </c>
      <c r="J292" s="14">
        <v>0.0096903</v>
      </c>
      <c r="K292" s="14">
        <v>0.0032953</v>
      </c>
      <c r="L292" s="14">
        <v>0.0027411</v>
      </c>
      <c r="M292" s="14">
        <v>0.0719117</v>
      </c>
      <c r="N292" s="14">
        <v>0.4153673</v>
      </c>
      <c r="O292" s="14">
        <v>0.0063011</v>
      </c>
      <c r="P292" s="14">
        <v>0.0181031</v>
      </c>
      <c r="Q292" s="14">
        <v>0.0285571</v>
      </c>
      <c r="R292" s="14">
        <v>0.0170912</v>
      </c>
      <c r="S292" s="14">
        <v>0.0663927</v>
      </c>
      <c r="T292" s="14">
        <v>0.1592545</v>
      </c>
    </row>
    <row r="293" spans="1:20">
      <c r="A293" s="13">
        <v>21</v>
      </c>
      <c r="B293" s="13" t="s">
        <v>100</v>
      </c>
      <c r="C293" s="13">
        <v>2022</v>
      </c>
      <c r="D293" s="13">
        <v>0.0651834</v>
      </c>
      <c r="E293" s="13">
        <v>0.0291385</v>
      </c>
      <c r="F293" s="13">
        <v>0.1261344</v>
      </c>
      <c r="G293" s="13">
        <v>0.087833</v>
      </c>
      <c r="H293" s="13">
        <v>0.0108028</v>
      </c>
      <c r="I293" s="13">
        <v>0.0414571</v>
      </c>
      <c r="J293" s="14">
        <v>0.0096903</v>
      </c>
      <c r="K293" s="14">
        <v>0.0032953</v>
      </c>
      <c r="L293" s="14">
        <v>0.0027411</v>
      </c>
      <c r="M293" s="14">
        <v>0.0719117</v>
      </c>
      <c r="N293" s="14">
        <v>0.4153673</v>
      </c>
      <c r="O293" s="14">
        <v>0.0063011</v>
      </c>
      <c r="P293" s="14">
        <v>0.0181031</v>
      </c>
      <c r="Q293" s="14">
        <v>0.0285571</v>
      </c>
      <c r="R293" s="14">
        <v>0.0170912</v>
      </c>
      <c r="S293" s="14">
        <v>0.0663927</v>
      </c>
      <c r="T293" s="14">
        <v>0.1726295</v>
      </c>
    </row>
    <row r="294" spans="1:20">
      <c r="A294" s="13">
        <v>21</v>
      </c>
      <c r="B294" s="13" t="s">
        <v>100</v>
      </c>
      <c r="C294" s="13">
        <v>2023</v>
      </c>
      <c r="D294" s="13">
        <v>0.0651834</v>
      </c>
      <c r="E294" s="13">
        <v>0.0291385</v>
      </c>
      <c r="F294" s="13">
        <v>0.1261344</v>
      </c>
      <c r="G294" s="13">
        <v>0.087833</v>
      </c>
      <c r="H294" s="13">
        <v>0.0108028</v>
      </c>
      <c r="I294" s="13">
        <v>0.0414571</v>
      </c>
      <c r="J294" s="14">
        <v>0.0096903</v>
      </c>
      <c r="K294" s="14">
        <v>0.0032953</v>
      </c>
      <c r="L294" s="14">
        <v>0.0027411</v>
      </c>
      <c r="M294" s="14">
        <v>0.0719117</v>
      </c>
      <c r="N294" s="14">
        <v>0.4153673</v>
      </c>
      <c r="O294" s="14">
        <v>0.0063011</v>
      </c>
      <c r="P294" s="14">
        <v>0.0181031</v>
      </c>
      <c r="Q294" s="14">
        <v>0.0285571</v>
      </c>
      <c r="R294" s="14">
        <v>0.0170912</v>
      </c>
      <c r="S294" s="14">
        <v>0.0663927</v>
      </c>
      <c r="T294" s="14">
        <v>0.1958747</v>
      </c>
    </row>
    <row r="295" spans="1:20">
      <c r="A295" s="13">
        <v>21</v>
      </c>
      <c r="B295" s="13" t="s">
        <v>100</v>
      </c>
      <c r="C295" s="13">
        <v>2024</v>
      </c>
      <c r="D295" s="13">
        <v>0.0651834</v>
      </c>
      <c r="E295" s="13">
        <v>0.0291385</v>
      </c>
      <c r="F295" s="13">
        <v>0.1261344</v>
      </c>
      <c r="G295" s="13">
        <v>0.087833</v>
      </c>
      <c r="H295" s="13">
        <v>0.0108028</v>
      </c>
      <c r="I295" s="13">
        <v>0.0414571</v>
      </c>
      <c r="J295" s="14">
        <v>0.0096903</v>
      </c>
      <c r="K295" s="14">
        <v>0.0032953</v>
      </c>
      <c r="L295" s="14">
        <v>0.0027411</v>
      </c>
      <c r="M295" s="14">
        <v>0.0719117</v>
      </c>
      <c r="N295" s="14">
        <v>0.4153673</v>
      </c>
      <c r="O295" s="14">
        <v>0.0063011</v>
      </c>
      <c r="P295" s="14">
        <v>0.0181031</v>
      </c>
      <c r="Q295" s="14">
        <v>0.0285571</v>
      </c>
      <c r="R295" s="14">
        <v>0.0170912</v>
      </c>
      <c r="S295" s="14">
        <v>0.0663927</v>
      </c>
      <c r="T295" s="14">
        <v>0.2047099</v>
      </c>
    </row>
    <row r="296" spans="1:20">
      <c r="A296" s="13">
        <v>22</v>
      </c>
      <c r="B296" s="13" t="s">
        <v>101</v>
      </c>
      <c r="C296" s="13">
        <v>2011</v>
      </c>
      <c r="D296" s="13">
        <v>0.0651834</v>
      </c>
      <c r="E296" s="13">
        <v>0.0291385</v>
      </c>
      <c r="F296" s="13">
        <v>0.1261344</v>
      </c>
      <c r="G296" s="13">
        <v>0.087833</v>
      </c>
      <c r="H296" s="13">
        <v>0.0108028</v>
      </c>
      <c r="I296" s="13">
        <v>0.0414571</v>
      </c>
      <c r="J296" s="14">
        <v>0.0096903</v>
      </c>
      <c r="K296" s="14">
        <v>0.0032953</v>
      </c>
      <c r="L296" s="14">
        <v>0.0027411</v>
      </c>
      <c r="M296" s="14">
        <v>0.0719117</v>
      </c>
      <c r="N296" s="14">
        <v>0.4153673</v>
      </c>
      <c r="O296" s="14">
        <v>0.0063011</v>
      </c>
      <c r="P296" s="14">
        <v>0.0181031</v>
      </c>
      <c r="Q296" s="14">
        <v>0.0285571</v>
      </c>
      <c r="R296" s="14">
        <v>0.0170912</v>
      </c>
      <c r="S296" s="14">
        <v>0.0663927</v>
      </c>
      <c r="T296" s="14">
        <v>0.0508475</v>
      </c>
    </row>
    <row r="297" spans="1:20">
      <c r="A297" s="13">
        <v>22</v>
      </c>
      <c r="B297" s="13" t="s">
        <v>101</v>
      </c>
      <c r="C297" s="13">
        <v>2012</v>
      </c>
      <c r="D297" s="13">
        <v>0.0651834</v>
      </c>
      <c r="E297" s="13">
        <v>0.0291385</v>
      </c>
      <c r="F297" s="13">
        <v>0.1261344</v>
      </c>
      <c r="G297" s="13">
        <v>0.087833</v>
      </c>
      <c r="H297" s="13">
        <v>0.0108028</v>
      </c>
      <c r="I297" s="13">
        <v>0.0414571</v>
      </c>
      <c r="J297" s="14">
        <v>0.0096903</v>
      </c>
      <c r="K297" s="14">
        <v>0.0032953</v>
      </c>
      <c r="L297" s="14">
        <v>0.0027411</v>
      </c>
      <c r="M297" s="14">
        <v>0.0719117</v>
      </c>
      <c r="N297" s="14">
        <v>0.4153673</v>
      </c>
      <c r="O297" s="14">
        <v>0.0063011</v>
      </c>
      <c r="P297" s="14">
        <v>0.0181031</v>
      </c>
      <c r="Q297" s="14">
        <v>0.0285571</v>
      </c>
      <c r="R297" s="14">
        <v>0.0170912</v>
      </c>
      <c r="S297" s="14">
        <v>0.0663927</v>
      </c>
      <c r="T297" s="14">
        <v>0.0599616</v>
      </c>
    </row>
    <row r="298" spans="1:20">
      <c r="A298" s="13">
        <v>22</v>
      </c>
      <c r="B298" s="13" t="s">
        <v>101</v>
      </c>
      <c r="C298" s="13">
        <v>2013</v>
      </c>
      <c r="D298" s="13">
        <v>0.0651834</v>
      </c>
      <c r="E298" s="13">
        <v>0.0291385</v>
      </c>
      <c r="F298" s="13">
        <v>0.1261344</v>
      </c>
      <c r="G298" s="13">
        <v>0.087833</v>
      </c>
      <c r="H298" s="13">
        <v>0.0108028</v>
      </c>
      <c r="I298" s="13">
        <v>0.0414571</v>
      </c>
      <c r="J298" s="14">
        <v>0.0096903</v>
      </c>
      <c r="K298" s="14">
        <v>0.0032953</v>
      </c>
      <c r="L298" s="14">
        <v>0.0027411</v>
      </c>
      <c r="M298" s="14">
        <v>0.0719117</v>
      </c>
      <c r="N298" s="14">
        <v>0.4153673</v>
      </c>
      <c r="O298" s="14">
        <v>0.0063011</v>
      </c>
      <c r="P298" s="14">
        <v>0.0181031</v>
      </c>
      <c r="Q298" s="14">
        <v>0.0285571</v>
      </c>
      <c r="R298" s="14">
        <v>0.0170912</v>
      </c>
      <c r="S298" s="14">
        <v>0.0663927</v>
      </c>
      <c r="T298" s="14">
        <v>0.0641794</v>
      </c>
    </row>
    <row r="299" spans="1:20">
      <c r="A299" s="13">
        <v>22</v>
      </c>
      <c r="B299" s="13" t="s">
        <v>101</v>
      </c>
      <c r="C299" s="13">
        <v>2014</v>
      </c>
      <c r="D299" s="13">
        <v>0.0651834</v>
      </c>
      <c r="E299" s="13">
        <v>0.0291385</v>
      </c>
      <c r="F299" s="13">
        <v>0.1261344</v>
      </c>
      <c r="G299" s="13">
        <v>0.087833</v>
      </c>
      <c r="H299" s="13">
        <v>0.0108028</v>
      </c>
      <c r="I299" s="13">
        <v>0.0414571</v>
      </c>
      <c r="J299" s="14">
        <v>0.0096903</v>
      </c>
      <c r="K299" s="14">
        <v>0.0032953</v>
      </c>
      <c r="L299" s="14">
        <v>0.0027411</v>
      </c>
      <c r="M299" s="14">
        <v>0.0719117</v>
      </c>
      <c r="N299" s="14">
        <v>0.4153673</v>
      </c>
      <c r="O299" s="14">
        <v>0.0063011</v>
      </c>
      <c r="P299" s="14">
        <v>0.0181031</v>
      </c>
      <c r="Q299" s="14">
        <v>0.0285571</v>
      </c>
      <c r="R299" s="14">
        <v>0.0170912</v>
      </c>
      <c r="S299" s="14">
        <v>0.0663927</v>
      </c>
      <c r="T299" s="14">
        <v>0.0687398</v>
      </c>
    </row>
    <row r="300" spans="1:20">
      <c r="A300" s="13">
        <v>22</v>
      </c>
      <c r="B300" s="13" t="s">
        <v>101</v>
      </c>
      <c r="C300" s="13">
        <v>2015</v>
      </c>
      <c r="D300" s="13">
        <v>0.0651834</v>
      </c>
      <c r="E300" s="13">
        <v>0.0291385</v>
      </c>
      <c r="F300" s="13">
        <v>0.1261344</v>
      </c>
      <c r="G300" s="13">
        <v>0.087833</v>
      </c>
      <c r="H300" s="13">
        <v>0.0108028</v>
      </c>
      <c r="I300" s="13">
        <v>0.0414571</v>
      </c>
      <c r="J300" s="14">
        <v>0.0096903</v>
      </c>
      <c r="K300" s="14">
        <v>0.0032953</v>
      </c>
      <c r="L300" s="14">
        <v>0.0027411</v>
      </c>
      <c r="M300" s="14">
        <v>0.0719117</v>
      </c>
      <c r="N300" s="14">
        <v>0.4153673</v>
      </c>
      <c r="O300" s="14">
        <v>0.0063011</v>
      </c>
      <c r="P300" s="14">
        <v>0.0181031</v>
      </c>
      <c r="Q300" s="14">
        <v>0.0285571</v>
      </c>
      <c r="R300" s="14">
        <v>0.0170912</v>
      </c>
      <c r="S300" s="14">
        <v>0.0663927</v>
      </c>
      <c r="T300" s="14">
        <v>0.0738649</v>
      </c>
    </row>
    <row r="301" spans="1:20">
      <c r="A301" s="13">
        <v>22</v>
      </c>
      <c r="B301" s="13" t="s">
        <v>101</v>
      </c>
      <c r="C301" s="13">
        <v>2016</v>
      </c>
      <c r="D301" s="13">
        <v>0.0651834</v>
      </c>
      <c r="E301" s="13">
        <v>0.0291385</v>
      </c>
      <c r="F301" s="13">
        <v>0.1261344</v>
      </c>
      <c r="G301" s="13">
        <v>0.087833</v>
      </c>
      <c r="H301" s="13">
        <v>0.0108028</v>
      </c>
      <c r="I301" s="13">
        <v>0.0414571</v>
      </c>
      <c r="J301" s="14">
        <v>0.0096903</v>
      </c>
      <c r="K301" s="14">
        <v>0.0032953</v>
      </c>
      <c r="L301" s="14">
        <v>0.0027411</v>
      </c>
      <c r="M301" s="14">
        <v>0.0719117</v>
      </c>
      <c r="N301" s="14">
        <v>0.4153673</v>
      </c>
      <c r="O301" s="14">
        <v>0.0063011</v>
      </c>
      <c r="P301" s="14">
        <v>0.0181031</v>
      </c>
      <c r="Q301" s="14">
        <v>0.0285571</v>
      </c>
      <c r="R301" s="14">
        <v>0.0170912</v>
      </c>
      <c r="S301" s="14">
        <v>0.0663927</v>
      </c>
      <c r="T301" s="14">
        <v>0.0771916</v>
      </c>
    </row>
    <row r="302" spans="1:20">
      <c r="A302" s="13">
        <v>22</v>
      </c>
      <c r="B302" s="13" t="s">
        <v>101</v>
      </c>
      <c r="C302" s="13">
        <v>2017</v>
      </c>
      <c r="D302" s="13">
        <v>0.0651834</v>
      </c>
      <c r="E302" s="13">
        <v>0.0291385</v>
      </c>
      <c r="F302" s="13">
        <v>0.1261344</v>
      </c>
      <c r="G302" s="13">
        <v>0.087833</v>
      </c>
      <c r="H302" s="13">
        <v>0.0108028</v>
      </c>
      <c r="I302" s="13">
        <v>0.0414571</v>
      </c>
      <c r="J302" s="14">
        <v>0.0096903</v>
      </c>
      <c r="K302" s="14">
        <v>0.0032953</v>
      </c>
      <c r="L302" s="14">
        <v>0.0027411</v>
      </c>
      <c r="M302" s="14">
        <v>0.0719117</v>
      </c>
      <c r="N302" s="14">
        <v>0.4153673</v>
      </c>
      <c r="O302" s="14">
        <v>0.0063011</v>
      </c>
      <c r="P302" s="14">
        <v>0.0181031</v>
      </c>
      <c r="Q302" s="14">
        <v>0.0285571</v>
      </c>
      <c r="R302" s="14">
        <v>0.0170912</v>
      </c>
      <c r="S302" s="14">
        <v>0.0663927</v>
      </c>
      <c r="T302" s="14">
        <v>0.0866222</v>
      </c>
    </row>
    <row r="303" spans="1:20">
      <c r="A303" s="13">
        <v>22</v>
      </c>
      <c r="B303" s="13" t="s">
        <v>101</v>
      </c>
      <c r="C303" s="13">
        <v>2018</v>
      </c>
      <c r="D303" s="13">
        <v>0.0651834</v>
      </c>
      <c r="E303" s="13">
        <v>0.0291385</v>
      </c>
      <c r="F303" s="13">
        <v>0.1261344</v>
      </c>
      <c r="G303" s="13">
        <v>0.087833</v>
      </c>
      <c r="H303" s="13">
        <v>0.0108028</v>
      </c>
      <c r="I303" s="13">
        <v>0.0414571</v>
      </c>
      <c r="J303" s="14">
        <v>0.0096903</v>
      </c>
      <c r="K303" s="14">
        <v>0.0032953</v>
      </c>
      <c r="L303" s="14">
        <v>0.0027411</v>
      </c>
      <c r="M303" s="14">
        <v>0.0719117</v>
      </c>
      <c r="N303" s="14">
        <v>0.4153673</v>
      </c>
      <c r="O303" s="14">
        <v>0.0063011</v>
      </c>
      <c r="P303" s="14">
        <v>0.0181031</v>
      </c>
      <c r="Q303" s="14">
        <v>0.0285571</v>
      </c>
      <c r="R303" s="14">
        <v>0.0170912</v>
      </c>
      <c r="S303" s="14">
        <v>0.0663927</v>
      </c>
      <c r="T303" s="14">
        <v>0.0933526</v>
      </c>
    </row>
    <row r="304" spans="1:20">
      <c r="A304" s="13">
        <v>22</v>
      </c>
      <c r="B304" s="13" t="s">
        <v>101</v>
      </c>
      <c r="C304" s="13">
        <v>2019</v>
      </c>
      <c r="D304" s="13">
        <v>0.0651834</v>
      </c>
      <c r="E304" s="13">
        <v>0.0291385</v>
      </c>
      <c r="F304" s="13">
        <v>0.1261344</v>
      </c>
      <c r="G304" s="13">
        <v>0.087833</v>
      </c>
      <c r="H304" s="13">
        <v>0.0108028</v>
      </c>
      <c r="I304" s="13">
        <v>0.0414571</v>
      </c>
      <c r="J304" s="14">
        <v>0.0096903</v>
      </c>
      <c r="K304" s="14">
        <v>0.0032953</v>
      </c>
      <c r="L304" s="14">
        <v>0.0027411</v>
      </c>
      <c r="M304" s="14">
        <v>0.0719117</v>
      </c>
      <c r="N304" s="14">
        <v>0.4153673</v>
      </c>
      <c r="O304" s="14">
        <v>0.0063011</v>
      </c>
      <c r="P304" s="14">
        <v>0.0181031</v>
      </c>
      <c r="Q304" s="14">
        <v>0.0285571</v>
      </c>
      <c r="R304" s="14">
        <v>0.0170912</v>
      </c>
      <c r="S304" s="14">
        <v>0.0663927</v>
      </c>
      <c r="T304" s="14">
        <v>0.1009738</v>
      </c>
    </row>
    <row r="305" spans="1:20">
      <c r="A305" s="13">
        <v>22</v>
      </c>
      <c r="B305" s="13" t="s">
        <v>101</v>
      </c>
      <c r="C305" s="13">
        <v>2020</v>
      </c>
      <c r="D305" s="13">
        <v>0.0651834</v>
      </c>
      <c r="E305" s="13">
        <v>0.0291385</v>
      </c>
      <c r="F305" s="13">
        <v>0.1261344</v>
      </c>
      <c r="G305" s="13">
        <v>0.087833</v>
      </c>
      <c r="H305" s="13">
        <v>0.0108028</v>
      </c>
      <c r="I305" s="13">
        <v>0.0414571</v>
      </c>
      <c r="J305" s="14">
        <v>0.0096903</v>
      </c>
      <c r="K305" s="14">
        <v>0.0032953</v>
      </c>
      <c r="L305" s="14">
        <v>0.0027411</v>
      </c>
      <c r="M305" s="14">
        <v>0.0719117</v>
      </c>
      <c r="N305" s="14">
        <v>0.4153673</v>
      </c>
      <c r="O305" s="14">
        <v>0.0063011</v>
      </c>
      <c r="P305" s="14">
        <v>0.0181031</v>
      </c>
      <c r="Q305" s="14">
        <v>0.0285571</v>
      </c>
      <c r="R305" s="14">
        <v>0.0170912</v>
      </c>
      <c r="S305" s="14">
        <v>0.0663927</v>
      </c>
      <c r="T305" s="14">
        <v>0.1140325</v>
      </c>
    </row>
    <row r="306" spans="1:20">
      <c r="A306" s="13">
        <v>22</v>
      </c>
      <c r="B306" s="13" t="s">
        <v>101</v>
      </c>
      <c r="C306" s="13">
        <v>2021</v>
      </c>
      <c r="D306" s="13">
        <v>0.0651834</v>
      </c>
      <c r="E306" s="13">
        <v>0.0291385</v>
      </c>
      <c r="F306" s="13">
        <v>0.1261344</v>
      </c>
      <c r="G306" s="13">
        <v>0.087833</v>
      </c>
      <c r="H306" s="13">
        <v>0.0108028</v>
      </c>
      <c r="I306" s="13">
        <v>0.0414571</v>
      </c>
      <c r="J306" s="14">
        <v>0.0096903</v>
      </c>
      <c r="K306" s="14">
        <v>0.0032953</v>
      </c>
      <c r="L306" s="14">
        <v>0.0027411</v>
      </c>
      <c r="M306" s="14">
        <v>0.0719117</v>
      </c>
      <c r="N306" s="14">
        <v>0.4153673</v>
      </c>
      <c r="O306" s="14">
        <v>0.0063011</v>
      </c>
      <c r="P306" s="14">
        <v>0.0181031</v>
      </c>
      <c r="Q306" s="14">
        <v>0.0285571</v>
      </c>
      <c r="R306" s="14">
        <v>0.0170912</v>
      </c>
      <c r="S306" s="14">
        <v>0.0663927</v>
      </c>
      <c r="T306" s="14">
        <v>0.1310094</v>
      </c>
    </row>
    <row r="307" spans="1:20">
      <c r="A307" s="13">
        <v>22</v>
      </c>
      <c r="B307" s="13" t="s">
        <v>101</v>
      </c>
      <c r="C307" s="13">
        <v>2022</v>
      </c>
      <c r="D307" s="13">
        <v>0.0651834</v>
      </c>
      <c r="E307" s="13">
        <v>0.0291385</v>
      </c>
      <c r="F307" s="13">
        <v>0.1261344</v>
      </c>
      <c r="G307" s="13">
        <v>0.087833</v>
      </c>
      <c r="H307" s="13">
        <v>0.0108028</v>
      </c>
      <c r="I307" s="13">
        <v>0.0414571</v>
      </c>
      <c r="J307" s="14">
        <v>0.0096903</v>
      </c>
      <c r="K307" s="14">
        <v>0.0032953</v>
      </c>
      <c r="L307" s="14">
        <v>0.0027411</v>
      </c>
      <c r="M307" s="14">
        <v>0.0719117</v>
      </c>
      <c r="N307" s="14">
        <v>0.4153673</v>
      </c>
      <c r="O307" s="14">
        <v>0.0063011</v>
      </c>
      <c r="P307" s="14">
        <v>0.0181031</v>
      </c>
      <c r="Q307" s="14">
        <v>0.0285571</v>
      </c>
      <c r="R307" s="14">
        <v>0.0170912</v>
      </c>
      <c r="S307" s="14">
        <v>0.0663927</v>
      </c>
      <c r="T307" s="14">
        <v>0.1541578</v>
      </c>
    </row>
    <row r="308" spans="1:20">
      <c r="A308" s="13">
        <v>22</v>
      </c>
      <c r="B308" s="13" t="s">
        <v>101</v>
      </c>
      <c r="C308" s="13">
        <v>2023</v>
      </c>
      <c r="D308" s="13">
        <v>0.0651834</v>
      </c>
      <c r="E308" s="13">
        <v>0.0291385</v>
      </c>
      <c r="F308" s="13">
        <v>0.1261344</v>
      </c>
      <c r="G308" s="13">
        <v>0.087833</v>
      </c>
      <c r="H308" s="13">
        <v>0.0108028</v>
      </c>
      <c r="I308" s="13">
        <v>0.0414571</v>
      </c>
      <c r="J308" s="14">
        <v>0.0096903</v>
      </c>
      <c r="K308" s="14">
        <v>0.0032953</v>
      </c>
      <c r="L308" s="14">
        <v>0.0027411</v>
      </c>
      <c r="M308" s="14">
        <v>0.0719117</v>
      </c>
      <c r="N308" s="14">
        <v>0.4153673</v>
      </c>
      <c r="O308" s="14">
        <v>0.0063011</v>
      </c>
      <c r="P308" s="14">
        <v>0.0181031</v>
      </c>
      <c r="Q308" s="14">
        <v>0.0285571</v>
      </c>
      <c r="R308" s="14">
        <v>0.0170912</v>
      </c>
      <c r="S308" s="14">
        <v>0.0663927</v>
      </c>
      <c r="T308" s="14">
        <v>0.1771802</v>
      </c>
    </row>
    <row r="309" spans="1:20">
      <c r="A309" s="13">
        <v>22</v>
      </c>
      <c r="B309" s="13" t="s">
        <v>101</v>
      </c>
      <c r="C309" s="13">
        <v>2024</v>
      </c>
      <c r="D309" s="13">
        <v>0.0651834</v>
      </c>
      <c r="E309" s="13">
        <v>0.0291385</v>
      </c>
      <c r="F309" s="13">
        <v>0.1261344</v>
      </c>
      <c r="G309" s="13">
        <v>0.087833</v>
      </c>
      <c r="H309" s="13">
        <v>0.0108028</v>
      </c>
      <c r="I309" s="13">
        <v>0.0414571</v>
      </c>
      <c r="J309" s="14">
        <v>0.0096903</v>
      </c>
      <c r="K309" s="14">
        <v>0.0032953</v>
      </c>
      <c r="L309" s="14">
        <v>0.0027411</v>
      </c>
      <c r="M309" s="14">
        <v>0.0719117</v>
      </c>
      <c r="N309" s="14">
        <v>0.4153673</v>
      </c>
      <c r="O309" s="14">
        <v>0.0063011</v>
      </c>
      <c r="P309" s="14">
        <v>0.0181031</v>
      </c>
      <c r="Q309" s="14">
        <v>0.0285571</v>
      </c>
      <c r="R309" s="14">
        <v>0.0170912</v>
      </c>
      <c r="S309" s="14">
        <v>0.0663927</v>
      </c>
      <c r="T309" s="14">
        <v>0.1860206</v>
      </c>
    </row>
    <row r="310" spans="1:20">
      <c r="A310" s="13">
        <v>23</v>
      </c>
      <c r="B310" s="13" t="s">
        <v>102</v>
      </c>
      <c r="C310" s="13">
        <v>2011</v>
      </c>
      <c r="D310" s="13">
        <v>0.0651834</v>
      </c>
      <c r="E310" s="13">
        <v>0.0291385</v>
      </c>
      <c r="F310" s="13">
        <v>0.1261344</v>
      </c>
      <c r="G310" s="13">
        <v>0.087833</v>
      </c>
      <c r="H310" s="13">
        <v>0.0108028</v>
      </c>
      <c r="I310" s="13">
        <v>0.0414571</v>
      </c>
      <c r="J310" s="14">
        <v>0.0096903</v>
      </c>
      <c r="K310" s="14">
        <v>0.0032953</v>
      </c>
      <c r="L310" s="14">
        <v>0.0027411</v>
      </c>
      <c r="M310" s="14">
        <v>0.0719117</v>
      </c>
      <c r="N310" s="14">
        <v>0.4153673</v>
      </c>
      <c r="O310" s="14">
        <v>0.0063011</v>
      </c>
      <c r="P310" s="14">
        <v>0.0181031</v>
      </c>
      <c r="Q310" s="14">
        <v>0.0285571</v>
      </c>
      <c r="R310" s="14">
        <v>0.0170912</v>
      </c>
      <c r="S310" s="14">
        <v>0.0663927</v>
      </c>
      <c r="T310" s="14">
        <v>0.0459588</v>
      </c>
    </row>
    <row r="311" spans="1:20">
      <c r="A311" s="13">
        <v>23</v>
      </c>
      <c r="B311" s="13" t="s">
        <v>102</v>
      </c>
      <c r="C311" s="13">
        <v>2012</v>
      </c>
      <c r="D311" s="13">
        <v>0.0651834</v>
      </c>
      <c r="E311" s="13">
        <v>0.0291385</v>
      </c>
      <c r="F311" s="13">
        <v>0.1261344</v>
      </c>
      <c r="G311" s="13">
        <v>0.087833</v>
      </c>
      <c r="H311" s="13">
        <v>0.0108028</v>
      </c>
      <c r="I311" s="13">
        <v>0.0414571</v>
      </c>
      <c r="J311" s="14">
        <v>0.0096903</v>
      </c>
      <c r="K311" s="14">
        <v>0.0032953</v>
      </c>
      <c r="L311" s="14">
        <v>0.0027411</v>
      </c>
      <c r="M311" s="14">
        <v>0.0719117</v>
      </c>
      <c r="N311" s="14">
        <v>0.4153673</v>
      </c>
      <c r="O311" s="14">
        <v>0.0063011</v>
      </c>
      <c r="P311" s="14">
        <v>0.0181031</v>
      </c>
      <c r="Q311" s="14">
        <v>0.0285571</v>
      </c>
      <c r="R311" s="14">
        <v>0.0170912</v>
      </c>
      <c r="S311" s="14">
        <v>0.0663927</v>
      </c>
      <c r="T311" s="14">
        <v>0.0553999</v>
      </c>
    </row>
    <row r="312" spans="1:20">
      <c r="A312" s="13">
        <v>23</v>
      </c>
      <c r="B312" s="13" t="s">
        <v>102</v>
      </c>
      <c r="C312" s="13">
        <v>2013</v>
      </c>
      <c r="D312" s="13">
        <v>0.0651834</v>
      </c>
      <c r="E312" s="13">
        <v>0.0291385</v>
      </c>
      <c r="F312" s="13">
        <v>0.1261344</v>
      </c>
      <c r="G312" s="13">
        <v>0.087833</v>
      </c>
      <c r="H312" s="13">
        <v>0.0108028</v>
      </c>
      <c r="I312" s="13">
        <v>0.0414571</v>
      </c>
      <c r="J312" s="14">
        <v>0.0096903</v>
      </c>
      <c r="K312" s="14">
        <v>0.0032953</v>
      </c>
      <c r="L312" s="14">
        <v>0.0027411</v>
      </c>
      <c r="M312" s="14">
        <v>0.0719117</v>
      </c>
      <c r="N312" s="14">
        <v>0.4153673</v>
      </c>
      <c r="O312" s="14">
        <v>0.0063011</v>
      </c>
      <c r="P312" s="14">
        <v>0.0181031</v>
      </c>
      <c r="Q312" s="14">
        <v>0.0285571</v>
      </c>
      <c r="R312" s="14">
        <v>0.0170912</v>
      </c>
      <c r="S312" s="14">
        <v>0.0663927</v>
      </c>
      <c r="T312" s="14">
        <v>0.0619565</v>
      </c>
    </row>
    <row r="313" spans="1:20">
      <c r="A313" s="13">
        <v>23</v>
      </c>
      <c r="B313" s="13" t="s">
        <v>102</v>
      </c>
      <c r="C313" s="13">
        <v>2014</v>
      </c>
      <c r="D313" s="13">
        <v>0.0651834</v>
      </c>
      <c r="E313" s="13">
        <v>0.0291385</v>
      </c>
      <c r="F313" s="13">
        <v>0.1261344</v>
      </c>
      <c r="G313" s="13">
        <v>0.087833</v>
      </c>
      <c r="H313" s="13">
        <v>0.0108028</v>
      </c>
      <c r="I313" s="13">
        <v>0.0414571</v>
      </c>
      <c r="J313" s="14">
        <v>0.0096903</v>
      </c>
      <c r="K313" s="14">
        <v>0.0032953</v>
      </c>
      <c r="L313" s="14">
        <v>0.0027411</v>
      </c>
      <c r="M313" s="14">
        <v>0.0719117</v>
      </c>
      <c r="N313" s="14">
        <v>0.4153673</v>
      </c>
      <c r="O313" s="14">
        <v>0.0063011</v>
      </c>
      <c r="P313" s="14">
        <v>0.0181031</v>
      </c>
      <c r="Q313" s="14">
        <v>0.0285571</v>
      </c>
      <c r="R313" s="14">
        <v>0.0170912</v>
      </c>
      <c r="S313" s="14">
        <v>0.0663927</v>
      </c>
      <c r="T313" s="14">
        <v>0.0674522</v>
      </c>
    </row>
    <row r="314" spans="1:20">
      <c r="A314" s="13">
        <v>23</v>
      </c>
      <c r="B314" s="13" t="s">
        <v>102</v>
      </c>
      <c r="C314" s="13">
        <v>2015</v>
      </c>
      <c r="D314" s="13">
        <v>0.0651834</v>
      </c>
      <c r="E314" s="13">
        <v>0.0291385</v>
      </c>
      <c r="F314" s="13">
        <v>0.1261344</v>
      </c>
      <c r="G314" s="13">
        <v>0.087833</v>
      </c>
      <c r="H314" s="13">
        <v>0.0108028</v>
      </c>
      <c r="I314" s="13">
        <v>0.0414571</v>
      </c>
      <c r="J314" s="14">
        <v>0.0096903</v>
      </c>
      <c r="K314" s="14">
        <v>0.0032953</v>
      </c>
      <c r="L314" s="14">
        <v>0.0027411</v>
      </c>
      <c r="M314" s="14">
        <v>0.0719117</v>
      </c>
      <c r="N314" s="14">
        <v>0.4153673</v>
      </c>
      <c r="O314" s="14">
        <v>0.0063011</v>
      </c>
      <c r="P314" s="14">
        <v>0.0181031</v>
      </c>
      <c r="Q314" s="14">
        <v>0.0285571</v>
      </c>
      <c r="R314" s="14">
        <v>0.0170912</v>
      </c>
      <c r="S314" s="14">
        <v>0.0663927</v>
      </c>
      <c r="T314" s="14">
        <v>0.0735146</v>
      </c>
    </row>
    <row r="315" spans="1:20">
      <c r="A315" s="13">
        <v>23</v>
      </c>
      <c r="B315" s="13" t="s">
        <v>102</v>
      </c>
      <c r="C315" s="13">
        <v>2016</v>
      </c>
      <c r="D315" s="13">
        <v>0.0651834</v>
      </c>
      <c r="E315" s="13">
        <v>0.0291385</v>
      </c>
      <c r="F315" s="13">
        <v>0.1261344</v>
      </c>
      <c r="G315" s="13">
        <v>0.087833</v>
      </c>
      <c r="H315" s="13">
        <v>0.0108028</v>
      </c>
      <c r="I315" s="13">
        <v>0.0414571</v>
      </c>
      <c r="J315" s="14">
        <v>0.0096903</v>
      </c>
      <c r="K315" s="14">
        <v>0.0032953</v>
      </c>
      <c r="L315" s="14">
        <v>0.0027411</v>
      </c>
      <c r="M315" s="14">
        <v>0.0719117</v>
      </c>
      <c r="N315" s="14">
        <v>0.4153673</v>
      </c>
      <c r="O315" s="14">
        <v>0.0063011</v>
      </c>
      <c r="P315" s="14">
        <v>0.0181031</v>
      </c>
      <c r="Q315" s="14">
        <v>0.0285571</v>
      </c>
      <c r="R315" s="14">
        <v>0.0170912</v>
      </c>
      <c r="S315" s="14">
        <v>0.0663927</v>
      </c>
      <c r="T315" s="14">
        <v>0.0801122</v>
      </c>
    </row>
    <row r="316" spans="1:20">
      <c r="A316" s="13">
        <v>23</v>
      </c>
      <c r="B316" s="13" t="s">
        <v>102</v>
      </c>
      <c r="C316" s="13">
        <v>2017</v>
      </c>
      <c r="D316" s="13">
        <v>0.0651834</v>
      </c>
      <c r="E316" s="13">
        <v>0.0291385</v>
      </c>
      <c r="F316" s="13">
        <v>0.1261344</v>
      </c>
      <c r="G316" s="13">
        <v>0.087833</v>
      </c>
      <c r="H316" s="13">
        <v>0.0108028</v>
      </c>
      <c r="I316" s="13">
        <v>0.0414571</v>
      </c>
      <c r="J316" s="14">
        <v>0.0096903</v>
      </c>
      <c r="K316" s="14">
        <v>0.0032953</v>
      </c>
      <c r="L316" s="14">
        <v>0.0027411</v>
      </c>
      <c r="M316" s="14">
        <v>0.0719117</v>
      </c>
      <c r="N316" s="14">
        <v>0.4153673</v>
      </c>
      <c r="O316" s="14">
        <v>0.0063011</v>
      </c>
      <c r="P316" s="14">
        <v>0.0181031</v>
      </c>
      <c r="Q316" s="14">
        <v>0.0285571</v>
      </c>
      <c r="R316" s="14">
        <v>0.0170912</v>
      </c>
      <c r="S316" s="14">
        <v>0.0663927</v>
      </c>
      <c r="T316" s="14">
        <v>0.0815935</v>
      </c>
    </row>
    <row r="317" spans="1:20">
      <c r="A317" s="13">
        <v>23</v>
      </c>
      <c r="B317" s="13" t="s">
        <v>102</v>
      </c>
      <c r="C317" s="13">
        <v>2018</v>
      </c>
      <c r="D317" s="13">
        <v>0.0651834</v>
      </c>
      <c r="E317" s="13">
        <v>0.0291385</v>
      </c>
      <c r="F317" s="13">
        <v>0.1261344</v>
      </c>
      <c r="G317" s="13">
        <v>0.087833</v>
      </c>
      <c r="H317" s="13">
        <v>0.0108028</v>
      </c>
      <c r="I317" s="13">
        <v>0.0414571</v>
      </c>
      <c r="J317" s="14">
        <v>0.0096903</v>
      </c>
      <c r="K317" s="14">
        <v>0.0032953</v>
      </c>
      <c r="L317" s="14">
        <v>0.0027411</v>
      </c>
      <c r="M317" s="14">
        <v>0.0719117</v>
      </c>
      <c r="N317" s="14">
        <v>0.4153673</v>
      </c>
      <c r="O317" s="14">
        <v>0.0063011</v>
      </c>
      <c r="P317" s="14">
        <v>0.0181031</v>
      </c>
      <c r="Q317" s="14">
        <v>0.0285571</v>
      </c>
      <c r="R317" s="14">
        <v>0.0170912</v>
      </c>
      <c r="S317" s="14">
        <v>0.0663927</v>
      </c>
      <c r="T317" s="14">
        <v>0.0830426</v>
      </c>
    </row>
    <row r="318" spans="1:20">
      <c r="A318" s="13">
        <v>23</v>
      </c>
      <c r="B318" s="13" t="s">
        <v>102</v>
      </c>
      <c r="C318" s="13">
        <v>2019</v>
      </c>
      <c r="D318" s="13">
        <v>0.0651834</v>
      </c>
      <c r="E318" s="13">
        <v>0.0291385</v>
      </c>
      <c r="F318" s="13">
        <v>0.1261344</v>
      </c>
      <c r="G318" s="13">
        <v>0.087833</v>
      </c>
      <c r="H318" s="13">
        <v>0.0108028</v>
      </c>
      <c r="I318" s="13">
        <v>0.0414571</v>
      </c>
      <c r="J318" s="14">
        <v>0.0096903</v>
      </c>
      <c r="K318" s="14">
        <v>0.0032953</v>
      </c>
      <c r="L318" s="14">
        <v>0.0027411</v>
      </c>
      <c r="M318" s="14">
        <v>0.0719117</v>
      </c>
      <c r="N318" s="14">
        <v>0.4153673</v>
      </c>
      <c r="O318" s="14">
        <v>0.0063011</v>
      </c>
      <c r="P318" s="14">
        <v>0.0181031</v>
      </c>
      <c r="Q318" s="14">
        <v>0.0285571</v>
      </c>
      <c r="R318" s="14">
        <v>0.0170912</v>
      </c>
      <c r="S318" s="14">
        <v>0.0663927</v>
      </c>
      <c r="T318" s="14">
        <v>0.0862409</v>
      </c>
    </row>
    <row r="319" spans="1:20">
      <c r="A319" s="13">
        <v>23</v>
      </c>
      <c r="B319" s="13" t="s">
        <v>102</v>
      </c>
      <c r="C319" s="13">
        <v>2020</v>
      </c>
      <c r="D319" s="13">
        <v>0.0651834</v>
      </c>
      <c r="E319" s="13">
        <v>0.0291385</v>
      </c>
      <c r="F319" s="13">
        <v>0.1261344</v>
      </c>
      <c r="G319" s="13">
        <v>0.087833</v>
      </c>
      <c r="H319" s="13">
        <v>0.0108028</v>
      </c>
      <c r="I319" s="13">
        <v>0.0414571</v>
      </c>
      <c r="J319" s="14">
        <v>0.0096903</v>
      </c>
      <c r="K319" s="14">
        <v>0.0032953</v>
      </c>
      <c r="L319" s="14">
        <v>0.0027411</v>
      </c>
      <c r="M319" s="14">
        <v>0.0719117</v>
      </c>
      <c r="N319" s="14">
        <v>0.4153673</v>
      </c>
      <c r="O319" s="14">
        <v>0.0063011</v>
      </c>
      <c r="P319" s="14">
        <v>0.0181031</v>
      </c>
      <c r="Q319" s="14">
        <v>0.0285571</v>
      </c>
      <c r="R319" s="14">
        <v>0.0170912</v>
      </c>
      <c r="S319" s="14">
        <v>0.0663927</v>
      </c>
      <c r="T319" s="14">
        <v>0.0935709</v>
      </c>
    </row>
    <row r="320" spans="1:20">
      <c r="A320" s="13">
        <v>23</v>
      </c>
      <c r="B320" s="13" t="s">
        <v>102</v>
      </c>
      <c r="C320" s="13">
        <v>2021</v>
      </c>
      <c r="D320" s="13">
        <v>0.0651834</v>
      </c>
      <c r="E320" s="13">
        <v>0.0291385</v>
      </c>
      <c r="F320" s="13">
        <v>0.1261344</v>
      </c>
      <c r="G320" s="13">
        <v>0.087833</v>
      </c>
      <c r="H320" s="13">
        <v>0.0108028</v>
      </c>
      <c r="I320" s="13">
        <v>0.0414571</v>
      </c>
      <c r="J320" s="14">
        <v>0.0096903</v>
      </c>
      <c r="K320" s="14">
        <v>0.0032953</v>
      </c>
      <c r="L320" s="14">
        <v>0.0027411</v>
      </c>
      <c r="M320" s="14">
        <v>0.0719117</v>
      </c>
      <c r="N320" s="14">
        <v>0.4153673</v>
      </c>
      <c r="O320" s="14">
        <v>0.0063011</v>
      </c>
      <c r="P320" s="14">
        <v>0.0181031</v>
      </c>
      <c r="Q320" s="14">
        <v>0.0285571</v>
      </c>
      <c r="R320" s="14">
        <v>0.0170912</v>
      </c>
      <c r="S320" s="14">
        <v>0.0663927</v>
      </c>
      <c r="T320" s="14">
        <v>0.1017096</v>
      </c>
    </row>
    <row r="321" spans="1:20">
      <c r="A321" s="13">
        <v>23</v>
      </c>
      <c r="B321" s="13" t="s">
        <v>102</v>
      </c>
      <c r="C321" s="13">
        <v>2022</v>
      </c>
      <c r="D321" s="13">
        <v>0.0651834</v>
      </c>
      <c r="E321" s="13">
        <v>0.0291385</v>
      </c>
      <c r="F321" s="13">
        <v>0.1261344</v>
      </c>
      <c r="G321" s="13">
        <v>0.087833</v>
      </c>
      <c r="H321" s="13">
        <v>0.0108028</v>
      </c>
      <c r="I321" s="13">
        <v>0.0414571</v>
      </c>
      <c r="J321" s="14">
        <v>0.0096903</v>
      </c>
      <c r="K321" s="14">
        <v>0.0032953</v>
      </c>
      <c r="L321" s="14">
        <v>0.0027411</v>
      </c>
      <c r="M321" s="14">
        <v>0.0719117</v>
      </c>
      <c r="N321" s="14">
        <v>0.4153673</v>
      </c>
      <c r="O321" s="14">
        <v>0.0063011</v>
      </c>
      <c r="P321" s="14">
        <v>0.0181031</v>
      </c>
      <c r="Q321" s="14">
        <v>0.0285571</v>
      </c>
      <c r="R321" s="14">
        <v>0.0170912</v>
      </c>
      <c r="S321" s="14">
        <v>0.0663927</v>
      </c>
      <c r="T321" s="14">
        <v>0.1028734</v>
      </c>
    </row>
    <row r="322" spans="1:20">
      <c r="A322" s="13">
        <v>23</v>
      </c>
      <c r="B322" s="13" t="s">
        <v>102</v>
      </c>
      <c r="C322" s="13">
        <v>2023</v>
      </c>
      <c r="D322" s="13">
        <v>0.0651834</v>
      </c>
      <c r="E322" s="13">
        <v>0.0291385</v>
      </c>
      <c r="F322" s="13">
        <v>0.1261344</v>
      </c>
      <c r="G322" s="13">
        <v>0.087833</v>
      </c>
      <c r="H322" s="13">
        <v>0.0108028</v>
      </c>
      <c r="I322" s="13">
        <v>0.0414571</v>
      </c>
      <c r="J322" s="14">
        <v>0.0096903</v>
      </c>
      <c r="K322" s="14">
        <v>0.0032953</v>
      </c>
      <c r="L322" s="14">
        <v>0.0027411</v>
      </c>
      <c r="M322" s="14">
        <v>0.0719117</v>
      </c>
      <c r="N322" s="14">
        <v>0.4153673</v>
      </c>
      <c r="O322" s="14">
        <v>0.0063011</v>
      </c>
      <c r="P322" s="14">
        <v>0.0181031</v>
      </c>
      <c r="Q322" s="14">
        <v>0.0285571</v>
      </c>
      <c r="R322" s="14">
        <v>0.0170912</v>
      </c>
      <c r="S322" s="14">
        <v>0.0663927</v>
      </c>
      <c r="T322" s="14">
        <v>0.1148877</v>
      </c>
    </row>
    <row r="323" spans="1:20">
      <c r="A323" s="13">
        <v>23</v>
      </c>
      <c r="B323" s="13" t="s">
        <v>102</v>
      </c>
      <c r="C323" s="13">
        <v>2024</v>
      </c>
      <c r="D323" s="13">
        <v>0.0651834</v>
      </c>
      <c r="E323" s="13">
        <v>0.0291385</v>
      </c>
      <c r="F323" s="13">
        <v>0.1261344</v>
      </c>
      <c r="G323" s="13">
        <v>0.087833</v>
      </c>
      <c r="H323" s="13">
        <v>0.0108028</v>
      </c>
      <c r="I323" s="13">
        <v>0.0414571</v>
      </c>
      <c r="J323" s="14">
        <v>0.0096903</v>
      </c>
      <c r="K323" s="14">
        <v>0.0032953</v>
      </c>
      <c r="L323" s="14">
        <v>0.0027411</v>
      </c>
      <c r="M323" s="14">
        <v>0.0719117</v>
      </c>
      <c r="N323" s="14">
        <v>0.4153673</v>
      </c>
      <c r="O323" s="14">
        <v>0.0063011</v>
      </c>
      <c r="P323" s="14">
        <v>0.0181031</v>
      </c>
      <c r="Q323" s="14">
        <v>0.0285571</v>
      </c>
      <c r="R323" s="14">
        <v>0.0170912</v>
      </c>
      <c r="S323" s="14">
        <v>0.0663927</v>
      </c>
      <c r="T323" s="14">
        <v>0.1241822</v>
      </c>
    </row>
    <row r="324" spans="1:20">
      <c r="A324" s="13">
        <v>24</v>
      </c>
      <c r="B324" s="13" t="s">
        <v>103</v>
      </c>
      <c r="C324" s="13">
        <v>2011</v>
      </c>
      <c r="D324" s="13">
        <v>0.0651834</v>
      </c>
      <c r="E324" s="13">
        <v>0.0291385</v>
      </c>
      <c r="F324" s="13">
        <v>0.1261344</v>
      </c>
      <c r="G324" s="13">
        <v>0.087833</v>
      </c>
      <c r="H324" s="13">
        <v>0.0108028</v>
      </c>
      <c r="I324" s="13">
        <v>0.0414571</v>
      </c>
      <c r="J324" s="14">
        <v>0.0096903</v>
      </c>
      <c r="K324" s="14">
        <v>0.0032953</v>
      </c>
      <c r="L324" s="14">
        <v>0.0027411</v>
      </c>
      <c r="M324" s="14">
        <v>0.0719117</v>
      </c>
      <c r="N324" s="14">
        <v>0.4153673</v>
      </c>
      <c r="O324" s="14">
        <v>0.0063011</v>
      </c>
      <c r="P324" s="14">
        <v>0.0181031</v>
      </c>
      <c r="Q324" s="14">
        <v>0.0285571</v>
      </c>
      <c r="R324" s="14">
        <v>0.0170912</v>
      </c>
      <c r="S324" s="14">
        <v>0.0663927</v>
      </c>
      <c r="T324" s="14">
        <v>0.0850214</v>
      </c>
    </row>
    <row r="325" spans="1:20">
      <c r="A325" s="13">
        <v>24</v>
      </c>
      <c r="B325" s="13" t="s">
        <v>103</v>
      </c>
      <c r="C325" s="13">
        <v>2012</v>
      </c>
      <c r="D325" s="13">
        <v>0.0651834</v>
      </c>
      <c r="E325" s="13">
        <v>0.0291385</v>
      </c>
      <c r="F325" s="13">
        <v>0.1261344</v>
      </c>
      <c r="G325" s="13">
        <v>0.087833</v>
      </c>
      <c r="H325" s="13">
        <v>0.0108028</v>
      </c>
      <c r="I325" s="13">
        <v>0.0414571</v>
      </c>
      <c r="J325" s="14">
        <v>0.0096903</v>
      </c>
      <c r="K325" s="14">
        <v>0.0032953</v>
      </c>
      <c r="L325" s="14">
        <v>0.0027411</v>
      </c>
      <c r="M325" s="14">
        <v>0.0719117</v>
      </c>
      <c r="N325" s="14">
        <v>0.4153673</v>
      </c>
      <c r="O325" s="14">
        <v>0.0063011</v>
      </c>
      <c r="P325" s="14">
        <v>0.0181031</v>
      </c>
      <c r="Q325" s="14">
        <v>0.0285571</v>
      </c>
      <c r="R325" s="14">
        <v>0.0170912</v>
      </c>
      <c r="S325" s="14">
        <v>0.0663927</v>
      </c>
      <c r="T325" s="14">
        <v>0.0947153</v>
      </c>
    </row>
    <row r="326" spans="1:20">
      <c r="A326" s="13">
        <v>24</v>
      </c>
      <c r="B326" s="13" t="s">
        <v>103</v>
      </c>
      <c r="C326" s="13">
        <v>2013</v>
      </c>
      <c r="D326" s="13">
        <v>0.0651834</v>
      </c>
      <c r="E326" s="13">
        <v>0.0291385</v>
      </c>
      <c r="F326" s="13">
        <v>0.1261344</v>
      </c>
      <c r="G326" s="13">
        <v>0.087833</v>
      </c>
      <c r="H326" s="13">
        <v>0.0108028</v>
      </c>
      <c r="I326" s="13">
        <v>0.0414571</v>
      </c>
      <c r="J326" s="14">
        <v>0.0096903</v>
      </c>
      <c r="K326" s="14">
        <v>0.0032953</v>
      </c>
      <c r="L326" s="14">
        <v>0.0027411</v>
      </c>
      <c r="M326" s="14">
        <v>0.0719117</v>
      </c>
      <c r="N326" s="14">
        <v>0.4153673</v>
      </c>
      <c r="O326" s="14">
        <v>0.0063011</v>
      </c>
      <c r="P326" s="14">
        <v>0.0181031</v>
      </c>
      <c r="Q326" s="14">
        <v>0.0285571</v>
      </c>
      <c r="R326" s="14">
        <v>0.0170912</v>
      </c>
      <c r="S326" s="14">
        <v>0.0663927</v>
      </c>
      <c r="T326" s="14">
        <v>0.099126</v>
      </c>
    </row>
    <row r="327" spans="1:20">
      <c r="A327" s="13">
        <v>24</v>
      </c>
      <c r="B327" s="13" t="s">
        <v>103</v>
      </c>
      <c r="C327" s="13">
        <v>2014</v>
      </c>
      <c r="D327" s="13">
        <v>0.0651834</v>
      </c>
      <c r="E327" s="13">
        <v>0.0291385</v>
      </c>
      <c r="F327" s="13">
        <v>0.1261344</v>
      </c>
      <c r="G327" s="13">
        <v>0.087833</v>
      </c>
      <c r="H327" s="13">
        <v>0.0108028</v>
      </c>
      <c r="I327" s="13">
        <v>0.0414571</v>
      </c>
      <c r="J327" s="14">
        <v>0.0096903</v>
      </c>
      <c r="K327" s="14">
        <v>0.0032953</v>
      </c>
      <c r="L327" s="14">
        <v>0.0027411</v>
      </c>
      <c r="M327" s="14">
        <v>0.0719117</v>
      </c>
      <c r="N327" s="14">
        <v>0.4153673</v>
      </c>
      <c r="O327" s="14">
        <v>0.0063011</v>
      </c>
      <c r="P327" s="14">
        <v>0.0181031</v>
      </c>
      <c r="Q327" s="14">
        <v>0.0285571</v>
      </c>
      <c r="R327" s="14">
        <v>0.0170912</v>
      </c>
      <c r="S327" s="14">
        <v>0.0663927</v>
      </c>
      <c r="T327" s="14">
        <v>0.1014768</v>
      </c>
    </row>
    <row r="328" spans="1:20">
      <c r="A328" s="13">
        <v>24</v>
      </c>
      <c r="B328" s="13" t="s">
        <v>103</v>
      </c>
      <c r="C328" s="13">
        <v>2015</v>
      </c>
      <c r="D328" s="13">
        <v>0.0651834</v>
      </c>
      <c r="E328" s="13">
        <v>0.0291385</v>
      </c>
      <c r="F328" s="13">
        <v>0.1261344</v>
      </c>
      <c r="G328" s="13">
        <v>0.087833</v>
      </c>
      <c r="H328" s="13">
        <v>0.0108028</v>
      </c>
      <c r="I328" s="13">
        <v>0.0414571</v>
      </c>
      <c r="J328" s="14">
        <v>0.0096903</v>
      </c>
      <c r="K328" s="14">
        <v>0.0032953</v>
      </c>
      <c r="L328" s="14">
        <v>0.0027411</v>
      </c>
      <c r="M328" s="14">
        <v>0.0719117</v>
      </c>
      <c r="N328" s="14">
        <v>0.4153673</v>
      </c>
      <c r="O328" s="14">
        <v>0.0063011</v>
      </c>
      <c r="P328" s="14">
        <v>0.0181031</v>
      </c>
      <c r="Q328" s="14">
        <v>0.0285571</v>
      </c>
      <c r="R328" s="14">
        <v>0.0170912</v>
      </c>
      <c r="S328" s="14">
        <v>0.0663927</v>
      </c>
      <c r="T328" s="14">
        <v>0.1065371</v>
      </c>
    </row>
    <row r="329" spans="1:20">
      <c r="A329" s="13">
        <v>24</v>
      </c>
      <c r="B329" s="13" t="s">
        <v>103</v>
      </c>
      <c r="C329" s="13">
        <v>2016</v>
      </c>
      <c r="D329" s="13">
        <v>0.0651834</v>
      </c>
      <c r="E329" s="13">
        <v>0.0291385</v>
      </c>
      <c r="F329" s="13">
        <v>0.1261344</v>
      </c>
      <c r="G329" s="13">
        <v>0.087833</v>
      </c>
      <c r="H329" s="13">
        <v>0.0108028</v>
      </c>
      <c r="I329" s="13">
        <v>0.0414571</v>
      </c>
      <c r="J329" s="14">
        <v>0.0096903</v>
      </c>
      <c r="K329" s="14">
        <v>0.0032953</v>
      </c>
      <c r="L329" s="14">
        <v>0.0027411</v>
      </c>
      <c r="M329" s="14">
        <v>0.0719117</v>
      </c>
      <c r="N329" s="14">
        <v>0.4153673</v>
      </c>
      <c r="O329" s="14">
        <v>0.0063011</v>
      </c>
      <c r="P329" s="14">
        <v>0.0181031</v>
      </c>
      <c r="Q329" s="14">
        <v>0.0285571</v>
      </c>
      <c r="R329" s="14">
        <v>0.0170912</v>
      </c>
      <c r="S329" s="14">
        <v>0.0663927</v>
      </c>
      <c r="T329" s="14">
        <v>0.1089584</v>
      </c>
    </row>
    <row r="330" spans="1:20">
      <c r="A330" s="13">
        <v>24</v>
      </c>
      <c r="B330" s="13" t="s">
        <v>103</v>
      </c>
      <c r="C330" s="13">
        <v>2017</v>
      </c>
      <c r="D330" s="13">
        <v>0.0651834</v>
      </c>
      <c r="E330" s="13">
        <v>0.0291385</v>
      </c>
      <c r="F330" s="13">
        <v>0.1261344</v>
      </c>
      <c r="G330" s="13">
        <v>0.087833</v>
      </c>
      <c r="H330" s="13">
        <v>0.0108028</v>
      </c>
      <c r="I330" s="13">
        <v>0.0414571</v>
      </c>
      <c r="J330" s="14">
        <v>0.0096903</v>
      </c>
      <c r="K330" s="14">
        <v>0.0032953</v>
      </c>
      <c r="L330" s="14">
        <v>0.0027411</v>
      </c>
      <c r="M330" s="14">
        <v>0.0719117</v>
      </c>
      <c r="N330" s="14">
        <v>0.4153673</v>
      </c>
      <c r="O330" s="14">
        <v>0.0063011</v>
      </c>
      <c r="P330" s="14">
        <v>0.0181031</v>
      </c>
      <c r="Q330" s="14">
        <v>0.0285571</v>
      </c>
      <c r="R330" s="14">
        <v>0.0170912</v>
      </c>
      <c r="S330" s="14">
        <v>0.0663927</v>
      </c>
      <c r="T330" s="14">
        <v>0.1127051</v>
      </c>
    </row>
    <row r="331" spans="1:20">
      <c r="A331" s="13">
        <v>24</v>
      </c>
      <c r="B331" s="13" t="s">
        <v>103</v>
      </c>
      <c r="C331" s="13">
        <v>2018</v>
      </c>
      <c r="D331" s="13">
        <v>0.0651834</v>
      </c>
      <c r="E331" s="13">
        <v>0.0291385</v>
      </c>
      <c r="F331" s="13">
        <v>0.1261344</v>
      </c>
      <c r="G331" s="13">
        <v>0.087833</v>
      </c>
      <c r="H331" s="13">
        <v>0.0108028</v>
      </c>
      <c r="I331" s="13">
        <v>0.0414571</v>
      </c>
      <c r="J331" s="14">
        <v>0.0096903</v>
      </c>
      <c r="K331" s="14">
        <v>0.0032953</v>
      </c>
      <c r="L331" s="14">
        <v>0.0027411</v>
      </c>
      <c r="M331" s="14">
        <v>0.0719117</v>
      </c>
      <c r="N331" s="14">
        <v>0.4153673</v>
      </c>
      <c r="O331" s="14">
        <v>0.0063011</v>
      </c>
      <c r="P331" s="14">
        <v>0.0181031</v>
      </c>
      <c r="Q331" s="14">
        <v>0.0285571</v>
      </c>
      <c r="R331" s="14">
        <v>0.0170912</v>
      </c>
      <c r="S331" s="14">
        <v>0.0663927</v>
      </c>
      <c r="T331" s="14">
        <v>0.1239231</v>
      </c>
    </row>
    <row r="332" spans="1:20">
      <c r="A332" s="13">
        <v>24</v>
      </c>
      <c r="B332" s="13" t="s">
        <v>103</v>
      </c>
      <c r="C332" s="13">
        <v>2019</v>
      </c>
      <c r="D332" s="13">
        <v>0.0651834</v>
      </c>
      <c r="E332" s="13">
        <v>0.0291385</v>
      </c>
      <c r="F332" s="13">
        <v>0.1261344</v>
      </c>
      <c r="G332" s="13">
        <v>0.087833</v>
      </c>
      <c r="H332" s="13">
        <v>0.0108028</v>
      </c>
      <c r="I332" s="13">
        <v>0.0414571</v>
      </c>
      <c r="J332" s="14">
        <v>0.0096903</v>
      </c>
      <c r="K332" s="14">
        <v>0.0032953</v>
      </c>
      <c r="L332" s="14">
        <v>0.0027411</v>
      </c>
      <c r="M332" s="14">
        <v>0.0719117</v>
      </c>
      <c r="N332" s="14">
        <v>0.4153673</v>
      </c>
      <c r="O332" s="14">
        <v>0.0063011</v>
      </c>
      <c r="P332" s="14">
        <v>0.0181031</v>
      </c>
      <c r="Q332" s="14">
        <v>0.0285571</v>
      </c>
      <c r="R332" s="14">
        <v>0.0170912</v>
      </c>
      <c r="S332" s="14">
        <v>0.0663927</v>
      </c>
      <c r="T332" s="14">
        <v>0.1254449</v>
      </c>
    </row>
    <row r="333" spans="1:20">
      <c r="A333" s="13">
        <v>24</v>
      </c>
      <c r="B333" s="13" t="s">
        <v>103</v>
      </c>
      <c r="C333" s="13">
        <v>2020</v>
      </c>
      <c r="D333" s="13">
        <v>0.0651834</v>
      </c>
      <c r="E333" s="13">
        <v>0.0291385</v>
      </c>
      <c r="F333" s="13">
        <v>0.1261344</v>
      </c>
      <c r="G333" s="13">
        <v>0.087833</v>
      </c>
      <c r="H333" s="13">
        <v>0.0108028</v>
      </c>
      <c r="I333" s="13">
        <v>0.0414571</v>
      </c>
      <c r="J333" s="14">
        <v>0.0096903</v>
      </c>
      <c r="K333" s="14">
        <v>0.0032953</v>
      </c>
      <c r="L333" s="14">
        <v>0.0027411</v>
      </c>
      <c r="M333" s="14">
        <v>0.0719117</v>
      </c>
      <c r="N333" s="14">
        <v>0.4153673</v>
      </c>
      <c r="O333" s="14">
        <v>0.0063011</v>
      </c>
      <c r="P333" s="14">
        <v>0.0181031</v>
      </c>
      <c r="Q333" s="14">
        <v>0.0285571</v>
      </c>
      <c r="R333" s="14">
        <v>0.0170912</v>
      </c>
      <c r="S333" s="14">
        <v>0.0663927</v>
      </c>
      <c r="T333" s="14">
        <v>0.1433584</v>
      </c>
    </row>
    <row r="334" spans="1:20">
      <c r="A334" s="13">
        <v>24</v>
      </c>
      <c r="B334" s="13" t="s">
        <v>103</v>
      </c>
      <c r="C334" s="13">
        <v>2021</v>
      </c>
      <c r="D334" s="13">
        <v>0.0651834</v>
      </c>
      <c r="E334" s="13">
        <v>0.0291385</v>
      </c>
      <c r="F334" s="13">
        <v>0.1261344</v>
      </c>
      <c r="G334" s="13">
        <v>0.087833</v>
      </c>
      <c r="H334" s="13">
        <v>0.0108028</v>
      </c>
      <c r="I334" s="13">
        <v>0.0414571</v>
      </c>
      <c r="J334" s="14">
        <v>0.0096903</v>
      </c>
      <c r="K334" s="14">
        <v>0.0032953</v>
      </c>
      <c r="L334" s="14">
        <v>0.0027411</v>
      </c>
      <c r="M334" s="14">
        <v>0.0719117</v>
      </c>
      <c r="N334" s="14">
        <v>0.4153673</v>
      </c>
      <c r="O334" s="14">
        <v>0.0063011</v>
      </c>
      <c r="P334" s="14">
        <v>0.0181031</v>
      </c>
      <c r="Q334" s="14">
        <v>0.0285571</v>
      </c>
      <c r="R334" s="14">
        <v>0.0170912</v>
      </c>
      <c r="S334" s="14">
        <v>0.0663927</v>
      </c>
      <c r="T334" s="14">
        <v>0.1581076</v>
      </c>
    </row>
    <row r="335" spans="1:20">
      <c r="A335" s="13">
        <v>24</v>
      </c>
      <c r="B335" s="13" t="s">
        <v>103</v>
      </c>
      <c r="C335" s="13">
        <v>2022</v>
      </c>
      <c r="D335" s="13">
        <v>0.0651834</v>
      </c>
      <c r="E335" s="13">
        <v>0.0291385</v>
      </c>
      <c r="F335" s="13">
        <v>0.1261344</v>
      </c>
      <c r="G335" s="13">
        <v>0.087833</v>
      </c>
      <c r="H335" s="13">
        <v>0.0108028</v>
      </c>
      <c r="I335" s="13">
        <v>0.0414571</v>
      </c>
      <c r="J335" s="14">
        <v>0.0096903</v>
      </c>
      <c r="K335" s="14">
        <v>0.0032953</v>
      </c>
      <c r="L335" s="14">
        <v>0.0027411</v>
      </c>
      <c r="M335" s="14">
        <v>0.0719117</v>
      </c>
      <c r="N335" s="14">
        <v>0.4153673</v>
      </c>
      <c r="O335" s="14">
        <v>0.0063011</v>
      </c>
      <c r="P335" s="14">
        <v>0.0181031</v>
      </c>
      <c r="Q335" s="14">
        <v>0.0285571</v>
      </c>
      <c r="R335" s="14">
        <v>0.0170912</v>
      </c>
      <c r="S335" s="14">
        <v>0.0663927</v>
      </c>
      <c r="T335" s="14">
        <v>0.1609958</v>
      </c>
    </row>
    <row r="336" spans="1:20">
      <c r="A336" s="13">
        <v>24</v>
      </c>
      <c r="B336" s="13" t="s">
        <v>103</v>
      </c>
      <c r="C336" s="13">
        <v>2023</v>
      </c>
      <c r="D336" s="13">
        <v>0.0651834</v>
      </c>
      <c r="E336" s="13">
        <v>0.0291385</v>
      </c>
      <c r="F336" s="13">
        <v>0.1261344</v>
      </c>
      <c r="G336" s="13">
        <v>0.087833</v>
      </c>
      <c r="H336" s="13">
        <v>0.0108028</v>
      </c>
      <c r="I336" s="13">
        <v>0.0414571</v>
      </c>
      <c r="J336" s="14">
        <v>0.0096903</v>
      </c>
      <c r="K336" s="14">
        <v>0.0032953</v>
      </c>
      <c r="L336" s="14">
        <v>0.0027411</v>
      </c>
      <c r="M336" s="14">
        <v>0.0719117</v>
      </c>
      <c r="N336" s="14">
        <v>0.4153673</v>
      </c>
      <c r="O336" s="14">
        <v>0.0063011</v>
      </c>
      <c r="P336" s="14">
        <v>0.0181031</v>
      </c>
      <c r="Q336" s="14">
        <v>0.0285571</v>
      </c>
      <c r="R336" s="14">
        <v>0.0170912</v>
      </c>
      <c r="S336" s="14">
        <v>0.0663927</v>
      </c>
      <c r="T336" s="14">
        <v>0.1667721</v>
      </c>
    </row>
    <row r="337" spans="1:20">
      <c r="A337" s="13">
        <v>24</v>
      </c>
      <c r="B337" s="13" t="s">
        <v>103</v>
      </c>
      <c r="C337" s="13">
        <v>2024</v>
      </c>
      <c r="D337" s="13">
        <v>0.0651834</v>
      </c>
      <c r="E337" s="13">
        <v>0.0291385</v>
      </c>
      <c r="F337" s="13">
        <v>0.1261344</v>
      </c>
      <c r="G337" s="13">
        <v>0.087833</v>
      </c>
      <c r="H337" s="13">
        <v>0.0108028</v>
      </c>
      <c r="I337" s="13">
        <v>0.0414571</v>
      </c>
      <c r="J337" s="14">
        <v>0.0096903</v>
      </c>
      <c r="K337" s="14">
        <v>0.0032953</v>
      </c>
      <c r="L337" s="14">
        <v>0.0027411</v>
      </c>
      <c r="M337" s="14">
        <v>0.0719117</v>
      </c>
      <c r="N337" s="14">
        <v>0.4153673</v>
      </c>
      <c r="O337" s="14">
        <v>0.0063011</v>
      </c>
      <c r="P337" s="14">
        <v>0.0181031</v>
      </c>
      <c r="Q337" s="14">
        <v>0.0285571</v>
      </c>
      <c r="R337" s="14">
        <v>0.0170912</v>
      </c>
      <c r="S337" s="14">
        <v>0.0663927</v>
      </c>
      <c r="T337" s="14">
        <v>0.1718978</v>
      </c>
    </row>
    <row r="338" spans="1:20">
      <c r="A338" s="13">
        <v>25</v>
      </c>
      <c r="B338" s="13" t="s">
        <v>104</v>
      </c>
      <c r="C338" s="13">
        <v>2011</v>
      </c>
      <c r="D338" s="13">
        <v>0.0651834</v>
      </c>
      <c r="E338" s="13">
        <v>0.0291385</v>
      </c>
      <c r="F338" s="13">
        <v>0.1261344</v>
      </c>
      <c r="G338" s="13">
        <v>0.087833</v>
      </c>
      <c r="H338" s="13">
        <v>0.0108028</v>
      </c>
      <c r="I338" s="13">
        <v>0.0414571</v>
      </c>
      <c r="J338" s="14">
        <v>0.0096903</v>
      </c>
      <c r="K338" s="14">
        <v>0.0032953</v>
      </c>
      <c r="L338" s="14">
        <v>0.0027411</v>
      </c>
      <c r="M338" s="14">
        <v>0.0719117</v>
      </c>
      <c r="N338" s="14">
        <v>0.4153673</v>
      </c>
      <c r="O338" s="14">
        <v>0.0063011</v>
      </c>
      <c r="P338" s="14">
        <v>0.0181031</v>
      </c>
      <c r="Q338" s="14">
        <v>0.0285571</v>
      </c>
      <c r="R338" s="14">
        <v>0.0170912</v>
      </c>
      <c r="S338" s="14">
        <v>0.0663927</v>
      </c>
      <c r="T338" s="14">
        <v>0.0757714</v>
      </c>
    </row>
    <row r="339" spans="1:20">
      <c r="A339" s="13">
        <v>25</v>
      </c>
      <c r="B339" s="13" t="s">
        <v>104</v>
      </c>
      <c r="C339" s="13">
        <v>2012</v>
      </c>
      <c r="D339" s="13">
        <v>0.0651834</v>
      </c>
      <c r="E339" s="13">
        <v>0.0291385</v>
      </c>
      <c r="F339" s="13">
        <v>0.1261344</v>
      </c>
      <c r="G339" s="13">
        <v>0.087833</v>
      </c>
      <c r="H339" s="13">
        <v>0.0108028</v>
      </c>
      <c r="I339" s="13">
        <v>0.0414571</v>
      </c>
      <c r="J339" s="14">
        <v>0.0096903</v>
      </c>
      <c r="K339" s="14">
        <v>0.0032953</v>
      </c>
      <c r="L339" s="14">
        <v>0.0027411</v>
      </c>
      <c r="M339" s="14">
        <v>0.0719117</v>
      </c>
      <c r="N339" s="14">
        <v>0.4153673</v>
      </c>
      <c r="O339" s="14">
        <v>0.0063011</v>
      </c>
      <c r="P339" s="14">
        <v>0.0181031</v>
      </c>
      <c r="Q339" s="14">
        <v>0.0285571</v>
      </c>
      <c r="R339" s="14">
        <v>0.0170912</v>
      </c>
      <c r="S339" s="14">
        <v>0.0663927</v>
      </c>
      <c r="T339" s="14">
        <v>0.0885305</v>
      </c>
    </row>
    <row r="340" spans="1:20">
      <c r="A340" s="13">
        <v>25</v>
      </c>
      <c r="B340" s="13" t="s">
        <v>104</v>
      </c>
      <c r="C340" s="13">
        <v>2013</v>
      </c>
      <c r="D340" s="13">
        <v>0.0651834</v>
      </c>
      <c r="E340" s="13">
        <v>0.0291385</v>
      </c>
      <c r="F340" s="13">
        <v>0.1261344</v>
      </c>
      <c r="G340" s="13">
        <v>0.087833</v>
      </c>
      <c r="H340" s="13">
        <v>0.0108028</v>
      </c>
      <c r="I340" s="13">
        <v>0.0414571</v>
      </c>
      <c r="J340" s="14">
        <v>0.0096903</v>
      </c>
      <c r="K340" s="14">
        <v>0.0032953</v>
      </c>
      <c r="L340" s="14">
        <v>0.0027411</v>
      </c>
      <c r="M340" s="14">
        <v>0.0719117</v>
      </c>
      <c r="N340" s="14">
        <v>0.4153673</v>
      </c>
      <c r="O340" s="14">
        <v>0.0063011</v>
      </c>
      <c r="P340" s="14">
        <v>0.0181031</v>
      </c>
      <c r="Q340" s="14">
        <v>0.0285571</v>
      </c>
      <c r="R340" s="14">
        <v>0.0170912</v>
      </c>
      <c r="S340" s="14">
        <v>0.0663927</v>
      </c>
      <c r="T340" s="14">
        <v>0.090437</v>
      </c>
    </row>
    <row r="341" spans="1:20">
      <c r="A341" s="13">
        <v>25</v>
      </c>
      <c r="B341" s="13" t="s">
        <v>104</v>
      </c>
      <c r="C341" s="13">
        <v>2014</v>
      </c>
      <c r="D341" s="13">
        <v>0.0651834</v>
      </c>
      <c r="E341" s="13">
        <v>0.0291385</v>
      </c>
      <c r="F341" s="13">
        <v>0.1261344</v>
      </c>
      <c r="G341" s="13">
        <v>0.087833</v>
      </c>
      <c r="H341" s="13">
        <v>0.0108028</v>
      </c>
      <c r="I341" s="13">
        <v>0.0414571</v>
      </c>
      <c r="J341" s="14">
        <v>0.0096903</v>
      </c>
      <c r="K341" s="14">
        <v>0.0032953</v>
      </c>
      <c r="L341" s="14">
        <v>0.0027411</v>
      </c>
      <c r="M341" s="14">
        <v>0.0719117</v>
      </c>
      <c r="N341" s="14">
        <v>0.4153673</v>
      </c>
      <c r="O341" s="14">
        <v>0.0063011</v>
      </c>
      <c r="P341" s="14">
        <v>0.0181031</v>
      </c>
      <c r="Q341" s="14">
        <v>0.0285571</v>
      </c>
      <c r="R341" s="14">
        <v>0.0170912</v>
      </c>
      <c r="S341" s="14">
        <v>0.0663927</v>
      </c>
      <c r="T341" s="14">
        <v>0.0937749</v>
      </c>
    </row>
    <row r="342" spans="1:20">
      <c r="A342" s="13">
        <v>25</v>
      </c>
      <c r="B342" s="13" t="s">
        <v>104</v>
      </c>
      <c r="C342" s="13">
        <v>2015</v>
      </c>
      <c r="D342" s="13">
        <v>0.0651834</v>
      </c>
      <c r="E342" s="13">
        <v>0.0291385</v>
      </c>
      <c r="F342" s="13">
        <v>0.1261344</v>
      </c>
      <c r="G342" s="13">
        <v>0.087833</v>
      </c>
      <c r="H342" s="13">
        <v>0.0108028</v>
      </c>
      <c r="I342" s="13">
        <v>0.0414571</v>
      </c>
      <c r="J342" s="14">
        <v>0.0096903</v>
      </c>
      <c r="K342" s="14">
        <v>0.0032953</v>
      </c>
      <c r="L342" s="14">
        <v>0.0027411</v>
      </c>
      <c r="M342" s="14">
        <v>0.0719117</v>
      </c>
      <c r="N342" s="14">
        <v>0.4153673</v>
      </c>
      <c r="O342" s="14">
        <v>0.0063011</v>
      </c>
      <c r="P342" s="14">
        <v>0.0181031</v>
      </c>
      <c r="Q342" s="14">
        <v>0.0285571</v>
      </c>
      <c r="R342" s="14">
        <v>0.0170912</v>
      </c>
      <c r="S342" s="14">
        <v>0.0663927</v>
      </c>
      <c r="T342" s="14">
        <v>0.092946</v>
      </c>
    </row>
    <row r="343" spans="1:20">
      <c r="A343" s="13">
        <v>25</v>
      </c>
      <c r="B343" s="13" t="s">
        <v>104</v>
      </c>
      <c r="C343" s="13">
        <v>2016</v>
      </c>
      <c r="D343" s="13">
        <v>0.0651834</v>
      </c>
      <c r="E343" s="13">
        <v>0.0291385</v>
      </c>
      <c r="F343" s="13">
        <v>0.1261344</v>
      </c>
      <c r="G343" s="13">
        <v>0.087833</v>
      </c>
      <c r="H343" s="13">
        <v>0.0108028</v>
      </c>
      <c r="I343" s="13">
        <v>0.0414571</v>
      </c>
      <c r="J343" s="14">
        <v>0.0096903</v>
      </c>
      <c r="K343" s="14">
        <v>0.0032953</v>
      </c>
      <c r="L343" s="14">
        <v>0.0027411</v>
      </c>
      <c r="M343" s="14">
        <v>0.0719117</v>
      </c>
      <c r="N343" s="14">
        <v>0.4153673</v>
      </c>
      <c r="O343" s="14">
        <v>0.0063011</v>
      </c>
      <c r="P343" s="14">
        <v>0.0181031</v>
      </c>
      <c r="Q343" s="14">
        <v>0.0285571</v>
      </c>
      <c r="R343" s="14">
        <v>0.0170912</v>
      </c>
      <c r="S343" s="14">
        <v>0.0663927</v>
      </c>
      <c r="T343" s="14">
        <v>0.0959472</v>
      </c>
    </row>
    <row r="344" spans="1:20">
      <c r="A344" s="13">
        <v>25</v>
      </c>
      <c r="B344" s="13" t="s">
        <v>104</v>
      </c>
      <c r="C344" s="13">
        <v>2017</v>
      </c>
      <c r="D344" s="13">
        <v>0.0651834</v>
      </c>
      <c r="E344" s="13">
        <v>0.0291385</v>
      </c>
      <c r="F344" s="13">
        <v>0.1261344</v>
      </c>
      <c r="G344" s="13">
        <v>0.087833</v>
      </c>
      <c r="H344" s="13">
        <v>0.0108028</v>
      </c>
      <c r="I344" s="13">
        <v>0.0414571</v>
      </c>
      <c r="J344" s="14">
        <v>0.0096903</v>
      </c>
      <c r="K344" s="14">
        <v>0.0032953</v>
      </c>
      <c r="L344" s="14">
        <v>0.0027411</v>
      </c>
      <c r="M344" s="14">
        <v>0.0719117</v>
      </c>
      <c r="N344" s="14">
        <v>0.4153673</v>
      </c>
      <c r="O344" s="14">
        <v>0.0063011</v>
      </c>
      <c r="P344" s="14">
        <v>0.0181031</v>
      </c>
      <c r="Q344" s="14">
        <v>0.0285571</v>
      </c>
      <c r="R344" s="14">
        <v>0.0170912</v>
      </c>
      <c r="S344" s="14">
        <v>0.0663927</v>
      </c>
      <c r="T344" s="14">
        <v>0.1002375</v>
      </c>
    </row>
    <row r="345" spans="1:20">
      <c r="A345" s="13">
        <v>25</v>
      </c>
      <c r="B345" s="13" t="s">
        <v>104</v>
      </c>
      <c r="C345" s="13">
        <v>2018</v>
      </c>
      <c r="D345" s="13">
        <v>0.0651834</v>
      </c>
      <c r="E345" s="13">
        <v>0.0291385</v>
      </c>
      <c r="F345" s="13">
        <v>0.1261344</v>
      </c>
      <c r="G345" s="13">
        <v>0.087833</v>
      </c>
      <c r="H345" s="13">
        <v>0.0108028</v>
      </c>
      <c r="I345" s="13">
        <v>0.0414571</v>
      </c>
      <c r="J345" s="14">
        <v>0.0096903</v>
      </c>
      <c r="K345" s="14">
        <v>0.0032953</v>
      </c>
      <c r="L345" s="14">
        <v>0.0027411</v>
      </c>
      <c r="M345" s="14">
        <v>0.0719117</v>
      </c>
      <c r="N345" s="14">
        <v>0.4153673</v>
      </c>
      <c r="O345" s="14">
        <v>0.0063011</v>
      </c>
      <c r="P345" s="14">
        <v>0.0181031</v>
      </c>
      <c r="Q345" s="14">
        <v>0.0285571</v>
      </c>
      <c r="R345" s="14">
        <v>0.0170912</v>
      </c>
      <c r="S345" s="14">
        <v>0.0663927</v>
      </c>
      <c r="T345" s="14">
        <v>0.1042481</v>
      </c>
    </row>
    <row r="346" spans="1:20">
      <c r="A346" s="13">
        <v>25</v>
      </c>
      <c r="B346" s="13" t="s">
        <v>104</v>
      </c>
      <c r="C346" s="13">
        <v>2019</v>
      </c>
      <c r="D346" s="13">
        <v>0.0651834</v>
      </c>
      <c r="E346" s="13">
        <v>0.0291385</v>
      </c>
      <c r="F346" s="13">
        <v>0.1261344</v>
      </c>
      <c r="G346" s="13">
        <v>0.087833</v>
      </c>
      <c r="H346" s="13">
        <v>0.0108028</v>
      </c>
      <c r="I346" s="13">
        <v>0.0414571</v>
      </c>
      <c r="J346" s="14">
        <v>0.0096903</v>
      </c>
      <c r="K346" s="14">
        <v>0.0032953</v>
      </c>
      <c r="L346" s="14">
        <v>0.0027411</v>
      </c>
      <c r="M346" s="14">
        <v>0.0719117</v>
      </c>
      <c r="N346" s="14">
        <v>0.4153673</v>
      </c>
      <c r="O346" s="14">
        <v>0.0063011</v>
      </c>
      <c r="P346" s="14">
        <v>0.0181031</v>
      </c>
      <c r="Q346" s="14">
        <v>0.0285571</v>
      </c>
      <c r="R346" s="14">
        <v>0.0170912</v>
      </c>
      <c r="S346" s="14">
        <v>0.0663927</v>
      </c>
      <c r="T346" s="14">
        <v>0.1093602</v>
      </c>
    </row>
    <row r="347" spans="1:20">
      <c r="A347" s="13">
        <v>25</v>
      </c>
      <c r="B347" s="13" t="s">
        <v>104</v>
      </c>
      <c r="C347" s="13">
        <v>2020</v>
      </c>
      <c r="D347" s="13">
        <v>0.0651834</v>
      </c>
      <c r="E347" s="13">
        <v>0.0291385</v>
      </c>
      <c r="F347" s="13">
        <v>0.1261344</v>
      </c>
      <c r="G347" s="13">
        <v>0.087833</v>
      </c>
      <c r="H347" s="13">
        <v>0.0108028</v>
      </c>
      <c r="I347" s="13">
        <v>0.0414571</v>
      </c>
      <c r="J347" s="14">
        <v>0.0096903</v>
      </c>
      <c r="K347" s="14">
        <v>0.0032953</v>
      </c>
      <c r="L347" s="14">
        <v>0.0027411</v>
      </c>
      <c r="M347" s="14">
        <v>0.0719117</v>
      </c>
      <c r="N347" s="14">
        <v>0.4153673</v>
      </c>
      <c r="O347" s="14">
        <v>0.0063011</v>
      </c>
      <c r="P347" s="14">
        <v>0.0181031</v>
      </c>
      <c r="Q347" s="14">
        <v>0.0285571</v>
      </c>
      <c r="R347" s="14">
        <v>0.0170912</v>
      </c>
      <c r="S347" s="14">
        <v>0.0663927</v>
      </c>
      <c r="T347" s="14">
        <v>0.1201262</v>
      </c>
    </row>
    <row r="348" spans="1:20">
      <c r="A348" s="13">
        <v>25</v>
      </c>
      <c r="B348" s="13" t="s">
        <v>104</v>
      </c>
      <c r="C348" s="13">
        <v>2021</v>
      </c>
      <c r="D348" s="13">
        <v>0.0651834</v>
      </c>
      <c r="E348" s="13">
        <v>0.0291385</v>
      </c>
      <c r="F348" s="13">
        <v>0.1261344</v>
      </c>
      <c r="G348" s="13">
        <v>0.087833</v>
      </c>
      <c r="H348" s="13">
        <v>0.0108028</v>
      </c>
      <c r="I348" s="13">
        <v>0.0414571</v>
      </c>
      <c r="J348" s="14">
        <v>0.0096903</v>
      </c>
      <c r="K348" s="14">
        <v>0.0032953</v>
      </c>
      <c r="L348" s="14">
        <v>0.0027411</v>
      </c>
      <c r="M348" s="14">
        <v>0.0719117</v>
      </c>
      <c r="N348" s="14">
        <v>0.4153673</v>
      </c>
      <c r="O348" s="14">
        <v>0.0063011</v>
      </c>
      <c r="P348" s="14">
        <v>0.0181031</v>
      </c>
      <c r="Q348" s="14">
        <v>0.0285571</v>
      </c>
      <c r="R348" s="14">
        <v>0.0170912</v>
      </c>
      <c r="S348" s="14">
        <v>0.0663927</v>
      </c>
      <c r="T348" s="14">
        <v>0.1277578</v>
      </c>
    </row>
    <row r="349" spans="1:20">
      <c r="A349" s="13">
        <v>25</v>
      </c>
      <c r="B349" s="13" t="s">
        <v>104</v>
      </c>
      <c r="C349" s="13">
        <v>2022</v>
      </c>
      <c r="D349" s="13">
        <v>0.0651834</v>
      </c>
      <c r="E349" s="13">
        <v>0.0291385</v>
      </c>
      <c r="F349" s="13">
        <v>0.1261344</v>
      </c>
      <c r="G349" s="13">
        <v>0.087833</v>
      </c>
      <c r="H349" s="13">
        <v>0.0108028</v>
      </c>
      <c r="I349" s="13">
        <v>0.0414571</v>
      </c>
      <c r="J349" s="14">
        <v>0.0096903</v>
      </c>
      <c r="K349" s="14">
        <v>0.0032953</v>
      </c>
      <c r="L349" s="14">
        <v>0.0027411</v>
      </c>
      <c r="M349" s="14">
        <v>0.0719117</v>
      </c>
      <c r="N349" s="14">
        <v>0.4153673</v>
      </c>
      <c r="O349" s="14">
        <v>0.0063011</v>
      </c>
      <c r="P349" s="14">
        <v>0.0181031</v>
      </c>
      <c r="Q349" s="14">
        <v>0.0285571</v>
      </c>
      <c r="R349" s="14">
        <v>0.0170912</v>
      </c>
      <c r="S349" s="14">
        <v>0.0663927</v>
      </c>
      <c r="T349" s="14">
        <v>0.1300561</v>
      </c>
    </row>
    <row r="350" spans="1:20">
      <c r="A350" s="13">
        <v>25</v>
      </c>
      <c r="B350" s="13" t="s">
        <v>104</v>
      </c>
      <c r="C350" s="13">
        <v>2023</v>
      </c>
      <c r="D350" s="13">
        <v>0.0651834</v>
      </c>
      <c r="E350" s="13">
        <v>0.0291385</v>
      </c>
      <c r="F350" s="13">
        <v>0.1261344</v>
      </c>
      <c r="G350" s="13">
        <v>0.087833</v>
      </c>
      <c r="H350" s="13">
        <v>0.0108028</v>
      </c>
      <c r="I350" s="13">
        <v>0.0414571</v>
      </c>
      <c r="J350" s="14">
        <v>0.0096903</v>
      </c>
      <c r="K350" s="14">
        <v>0.0032953</v>
      </c>
      <c r="L350" s="14">
        <v>0.0027411</v>
      </c>
      <c r="M350" s="14">
        <v>0.0719117</v>
      </c>
      <c r="N350" s="14">
        <v>0.4153673</v>
      </c>
      <c r="O350" s="14">
        <v>0.0063011</v>
      </c>
      <c r="P350" s="14">
        <v>0.0181031</v>
      </c>
      <c r="Q350" s="14">
        <v>0.0285571</v>
      </c>
      <c r="R350" s="14">
        <v>0.0170912</v>
      </c>
      <c r="S350" s="14">
        <v>0.0663927</v>
      </c>
      <c r="T350" s="14">
        <v>0.5532841</v>
      </c>
    </row>
    <row r="351" spans="1:20">
      <c r="A351" s="13">
        <v>25</v>
      </c>
      <c r="B351" s="13" t="s">
        <v>104</v>
      </c>
      <c r="C351" s="13">
        <v>2024</v>
      </c>
      <c r="D351" s="13">
        <v>0.0651834</v>
      </c>
      <c r="E351" s="13">
        <v>0.0291385</v>
      </c>
      <c r="F351" s="13">
        <v>0.1261344</v>
      </c>
      <c r="G351" s="13">
        <v>0.087833</v>
      </c>
      <c r="H351" s="13">
        <v>0.0108028</v>
      </c>
      <c r="I351" s="13">
        <v>0.0414571</v>
      </c>
      <c r="J351" s="14">
        <v>0.0096903</v>
      </c>
      <c r="K351" s="14">
        <v>0.0032953</v>
      </c>
      <c r="L351" s="14">
        <v>0.0027411</v>
      </c>
      <c r="M351" s="14">
        <v>0.0719117</v>
      </c>
      <c r="N351" s="14">
        <v>0.4153673</v>
      </c>
      <c r="O351" s="14">
        <v>0.0063011</v>
      </c>
      <c r="P351" s="14">
        <v>0.0181031</v>
      </c>
      <c r="Q351" s="14">
        <v>0.0285571</v>
      </c>
      <c r="R351" s="14">
        <v>0.0170912</v>
      </c>
      <c r="S351" s="14">
        <v>0.0663927</v>
      </c>
      <c r="T351" s="14">
        <v>0.5265195</v>
      </c>
    </row>
    <row r="352" spans="1:20">
      <c r="A352" s="13">
        <v>26</v>
      </c>
      <c r="B352" s="13" t="s">
        <v>105</v>
      </c>
      <c r="C352" s="13">
        <v>2011</v>
      </c>
      <c r="D352" s="13">
        <v>0.0651834</v>
      </c>
      <c r="E352" s="13">
        <v>0.0291385</v>
      </c>
      <c r="F352" s="13">
        <v>0.1261344</v>
      </c>
      <c r="G352" s="13">
        <v>0.087833</v>
      </c>
      <c r="H352" s="13">
        <v>0.0108028</v>
      </c>
      <c r="I352" s="13">
        <v>0.0414571</v>
      </c>
      <c r="J352" s="14">
        <v>0.0096903</v>
      </c>
      <c r="K352" s="14">
        <v>0.0032953</v>
      </c>
      <c r="L352" s="14">
        <v>0.0027411</v>
      </c>
      <c r="M352" s="14">
        <v>0.0719117</v>
      </c>
      <c r="N352" s="14">
        <v>0.4153673</v>
      </c>
      <c r="O352" s="14">
        <v>0.0063011</v>
      </c>
      <c r="P352" s="14">
        <v>0.0181031</v>
      </c>
      <c r="Q352" s="14">
        <v>0.0285571</v>
      </c>
      <c r="R352" s="14">
        <v>0.0170912</v>
      </c>
      <c r="S352" s="14">
        <v>0.0663927</v>
      </c>
      <c r="T352" s="14">
        <v>0.0335895</v>
      </c>
    </row>
    <row r="353" spans="1:20">
      <c r="A353" s="13">
        <v>26</v>
      </c>
      <c r="B353" s="13" t="s">
        <v>105</v>
      </c>
      <c r="C353" s="13">
        <v>2012</v>
      </c>
      <c r="D353" s="13">
        <v>0.0651834</v>
      </c>
      <c r="E353" s="13">
        <v>0.0291385</v>
      </c>
      <c r="F353" s="13">
        <v>0.1261344</v>
      </c>
      <c r="G353" s="13">
        <v>0.087833</v>
      </c>
      <c r="H353" s="13">
        <v>0.0108028</v>
      </c>
      <c r="I353" s="13">
        <v>0.0414571</v>
      </c>
      <c r="J353" s="14">
        <v>0.0096903</v>
      </c>
      <c r="K353" s="14">
        <v>0.0032953</v>
      </c>
      <c r="L353" s="14">
        <v>0.0027411</v>
      </c>
      <c r="M353" s="14">
        <v>0.0719117</v>
      </c>
      <c r="N353" s="14">
        <v>0.4153673</v>
      </c>
      <c r="O353" s="14">
        <v>0.0063011</v>
      </c>
      <c r="P353" s="14">
        <v>0.0181031</v>
      </c>
      <c r="Q353" s="14">
        <v>0.0285571</v>
      </c>
      <c r="R353" s="14">
        <v>0.0170912</v>
      </c>
      <c r="S353" s="14">
        <v>0.0663927</v>
      </c>
      <c r="T353" s="14">
        <v>0.0395656</v>
      </c>
    </row>
    <row r="354" spans="1:20">
      <c r="A354" s="13">
        <v>26</v>
      </c>
      <c r="B354" s="13" t="s">
        <v>105</v>
      </c>
      <c r="C354" s="13">
        <v>2013</v>
      </c>
      <c r="D354" s="13">
        <v>0.0651834</v>
      </c>
      <c r="E354" s="13">
        <v>0.0291385</v>
      </c>
      <c r="F354" s="13">
        <v>0.1261344</v>
      </c>
      <c r="G354" s="13">
        <v>0.087833</v>
      </c>
      <c r="H354" s="13">
        <v>0.0108028</v>
      </c>
      <c r="I354" s="13">
        <v>0.0414571</v>
      </c>
      <c r="J354" s="14">
        <v>0.0096903</v>
      </c>
      <c r="K354" s="14">
        <v>0.0032953</v>
      </c>
      <c r="L354" s="14">
        <v>0.0027411</v>
      </c>
      <c r="M354" s="14">
        <v>0.0719117</v>
      </c>
      <c r="N354" s="14">
        <v>0.4153673</v>
      </c>
      <c r="O354" s="14">
        <v>0.0063011</v>
      </c>
      <c r="P354" s="14">
        <v>0.0181031</v>
      </c>
      <c r="Q354" s="14">
        <v>0.0285571</v>
      </c>
      <c r="R354" s="14">
        <v>0.0170912</v>
      </c>
      <c r="S354" s="14">
        <v>0.0663927</v>
      </c>
      <c r="T354" s="14">
        <v>0.0453866</v>
      </c>
    </row>
    <row r="355" spans="1:20">
      <c r="A355" s="13">
        <v>26</v>
      </c>
      <c r="B355" s="13" t="s">
        <v>105</v>
      </c>
      <c r="C355" s="13">
        <v>2014</v>
      </c>
      <c r="D355" s="13">
        <v>0.0651834</v>
      </c>
      <c r="E355" s="13">
        <v>0.0291385</v>
      </c>
      <c r="F355" s="13">
        <v>0.1261344</v>
      </c>
      <c r="G355" s="13">
        <v>0.087833</v>
      </c>
      <c r="H355" s="13">
        <v>0.0108028</v>
      </c>
      <c r="I355" s="13">
        <v>0.0414571</v>
      </c>
      <c r="J355" s="14">
        <v>0.0096903</v>
      </c>
      <c r="K355" s="14">
        <v>0.0032953</v>
      </c>
      <c r="L355" s="14">
        <v>0.0027411</v>
      </c>
      <c r="M355" s="14">
        <v>0.0719117</v>
      </c>
      <c r="N355" s="14">
        <v>0.4153673</v>
      </c>
      <c r="O355" s="14">
        <v>0.0063011</v>
      </c>
      <c r="P355" s="14">
        <v>0.0181031</v>
      </c>
      <c r="Q355" s="14">
        <v>0.0285571</v>
      </c>
      <c r="R355" s="14">
        <v>0.0170912</v>
      </c>
      <c r="S355" s="14">
        <v>0.0663927</v>
      </c>
      <c r="T355" s="14">
        <v>0.0493096</v>
      </c>
    </row>
    <row r="356" spans="1:20">
      <c r="A356" s="13">
        <v>26</v>
      </c>
      <c r="B356" s="13" t="s">
        <v>105</v>
      </c>
      <c r="C356" s="13">
        <v>2015</v>
      </c>
      <c r="D356" s="13">
        <v>0.0651834</v>
      </c>
      <c r="E356" s="13">
        <v>0.0291385</v>
      </c>
      <c r="F356" s="13">
        <v>0.1261344</v>
      </c>
      <c r="G356" s="13">
        <v>0.087833</v>
      </c>
      <c r="H356" s="13">
        <v>0.0108028</v>
      </c>
      <c r="I356" s="13">
        <v>0.0414571</v>
      </c>
      <c r="J356" s="14">
        <v>0.0096903</v>
      </c>
      <c r="K356" s="14">
        <v>0.0032953</v>
      </c>
      <c r="L356" s="14">
        <v>0.0027411</v>
      </c>
      <c r="M356" s="14">
        <v>0.0719117</v>
      </c>
      <c r="N356" s="14">
        <v>0.4153673</v>
      </c>
      <c r="O356" s="14">
        <v>0.0063011</v>
      </c>
      <c r="P356" s="14">
        <v>0.0181031</v>
      </c>
      <c r="Q356" s="14">
        <v>0.0285571</v>
      </c>
      <c r="R356" s="14">
        <v>0.0170912</v>
      </c>
      <c r="S356" s="14">
        <v>0.0663927</v>
      </c>
      <c r="T356" s="14">
        <v>0.0545959</v>
      </c>
    </row>
    <row r="357" spans="1:20">
      <c r="A357" s="13">
        <v>26</v>
      </c>
      <c r="B357" s="13" t="s">
        <v>105</v>
      </c>
      <c r="C357" s="13">
        <v>2016</v>
      </c>
      <c r="D357" s="13">
        <v>0.0651834</v>
      </c>
      <c r="E357" s="13">
        <v>0.0291385</v>
      </c>
      <c r="F357" s="13">
        <v>0.1261344</v>
      </c>
      <c r="G357" s="13">
        <v>0.087833</v>
      </c>
      <c r="H357" s="13">
        <v>0.0108028</v>
      </c>
      <c r="I357" s="13">
        <v>0.0414571</v>
      </c>
      <c r="J357" s="14">
        <v>0.0096903</v>
      </c>
      <c r="K357" s="14">
        <v>0.0032953</v>
      </c>
      <c r="L357" s="14">
        <v>0.0027411</v>
      </c>
      <c r="M357" s="14">
        <v>0.0719117</v>
      </c>
      <c r="N357" s="14">
        <v>0.4153673</v>
      </c>
      <c r="O357" s="14">
        <v>0.0063011</v>
      </c>
      <c r="P357" s="14">
        <v>0.0181031</v>
      </c>
      <c r="Q357" s="14">
        <v>0.0285571</v>
      </c>
      <c r="R357" s="14">
        <v>0.0170912</v>
      </c>
      <c r="S357" s="14">
        <v>0.0663927</v>
      </c>
      <c r="T357" s="14">
        <v>0.05535</v>
      </c>
    </row>
    <row r="358" spans="1:20">
      <c r="A358" s="13">
        <v>26</v>
      </c>
      <c r="B358" s="13" t="s">
        <v>105</v>
      </c>
      <c r="C358" s="13">
        <v>2017</v>
      </c>
      <c r="D358" s="13">
        <v>0.0651834</v>
      </c>
      <c r="E358" s="13">
        <v>0.0291385</v>
      </c>
      <c r="F358" s="13">
        <v>0.1261344</v>
      </c>
      <c r="G358" s="13">
        <v>0.087833</v>
      </c>
      <c r="H358" s="13">
        <v>0.0108028</v>
      </c>
      <c r="I358" s="13">
        <v>0.0414571</v>
      </c>
      <c r="J358" s="14">
        <v>0.0096903</v>
      </c>
      <c r="K358" s="14">
        <v>0.0032953</v>
      </c>
      <c r="L358" s="14">
        <v>0.0027411</v>
      </c>
      <c r="M358" s="14">
        <v>0.0719117</v>
      </c>
      <c r="N358" s="14">
        <v>0.4153673</v>
      </c>
      <c r="O358" s="14">
        <v>0.0063011</v>
      </c>
      <c r="P358" s="14">
        <v>0.0181031</v>
      </c>
      <c r="Q358" s="14">
        <v>0.0285571</v>
      </c>
      <c r="R358" s="14">
        <v>0.0170912</v>
      </c>
      <c r="S358" s="14">
        <v>0.0663927</v>
      </c>
      <c r="T358" s="14">
        <v>0.0655301</v>
      </c>
    </row>
    <row r="359" spans="1:20">
      <c r="A359" s="13">
        <v>26</v>
      </c>
      <c r="B359" s="13" t="s">
        <v>105</v>
      </c>
      <c r="C359" s="13">
        <v>2018</v>
      </c>
      <c r="D359" s="13">
        <v>0.0651834</v>
      </c>
      <c r="E359" s="13">
        <v>0.0291385</v>
      </c>
      <c r="F359" s="13">
        <v>0.1261344</v>
      </c>
      <c r="G359" s="13">
        <v>0.087833</v>
      </c>
      <c r="H359" s="13">
        <v>0.0108028</v>
      </c>
      <c r="I359" s="13">
        <v>0.0414571</v>
      </c>
      <c r="J359" s="14">
        <v>0.0096903</v>
      </c>
      <c r="K359" s="14">
        <v>0.0032953</v>
      </c>
      <c r="L359" s="14">
        <v>0.0027411</v>
      </c>
      <c r="M359" s="14">
        <v>0.0719117</v>
      </c>
      <c r="N359" s="14">
        <v>0.4153673</v>
      </c>
      <c r="O359" s="14">
        <v>0.0063011</v>
      </c>
      <c r="P359" s="14">
        <v>0.0181031</v>
      </c>
      <c r="Q359" s="14">
        <v>0.0285571</v>
      </c>
      <c r="R359" s="14">
        <v>0.0170912</v>
      </c>
      <c r="S359" s="14">
        <v>0.0663927</v>
      </c>
      <c r="T359" s="14">
        <v>0.0725271</v>
      </c>
    </row>
    <row r="360" spans="1:20">
      <c r="A360" s="13">
        <v>26</v>
      </c>
      <c r="B360" s="13" t="s">
        <v>105</v>
      </c>
      <c r="C360" s="13">
        <v>2019</v>
      </c>
      <c r="D360" s="13">
        <v>0.0651834</v>
      </c>
      <c r="E360" s="13">
        <v>0.0291385</v>
      </c>
      <c r="F360" s="13">
        <v>0.1261344</v>
      </c>
      <c r="G360" s="13">
        <v>0.087833</v>
      </c>
      <c r="H360" s="13">
        <v>0.0108028</v>
      </c>
      <c r="I360" s="13">
        <v>0.0414571</v>
      </c>
      <c r="J360" s="14">
        <v>0.0096903</v>
      </c>
      <c r="K360" s="14">
        <v>0.0032953</v>
      </c>
      <c r="L360" s="14">
        <v>0.0027411</v>
      </c>
      <c r="M360" s="14">
        <v>0.0719117</v>
      </c>
      <c r="N360" s="14">
        <v>0.4153673</v>
      </c>
      <c r="O360" s="14">
        <v>0.0063011</v>
      </c>
      <c r="P360" s="14">
        <v>0.0181031</v>
      </c>
      <c r="Q360" s="14">
        <v>0.0285571</v>
      </c>
      <c r="R360" s="14">
        <v>0.0170912</v>
      </c>
      <c r="S360" s="14">
        <v>0.0663927</v>
      </c>
      <c r="T360" s="14">
        <v>0.0773185</v>
      </c>
    </row>
    <row r="361" spans="1:20">
      <c r="A361" s="13">
        <v>26</v>
      </c>
      <c r="B361" s="13" t="s">
        <v>105</v>
      </c>
      <c r="C361" s="13">
        <v>2020</v>
      </c>
      <c r="D361" s="13">
        <v>0.0651834</v>
      </c>
      <c r="E361" s="13">
        <v>0.0291385</v>
      </c>
      <c r="F361" s="13">
        <v>0.1261344</v>
      </c>
      <c r="G361" s="13">
        <v>0.087833</v>
      </c>
      <c r="H361" s="13">
        <v>0.0108028</v>
      </c>
      <c r="I361" s="13">
        <v>0.0414571</v>
      </c>
      <c r="J361" s="14">
        <v>0.0096903</v>
      </c>
      <c r="K361" s="14">
        <v>0.0032953</v>
      </c>
      <c r="L361" s="14">
        <v>0.0027411</v>
      </c>
      <c r="M361" s="14">
        <v>0.0719117</v>
      </c>
      <c r="N361" s="14">
        <v>0.4153673</v>
      </c>
      <c r="O361" s="14">
        <v>0.0063011</v>
      </c>
      <c r="P361" s="14">
        <v>0.0181031</v>
      </c>
      <c r="Q361" s="14">
        <v>0.0285571</v>
      </c>
      <c r="R361" s="14">
        <v>0.0170912</v>
      </c>
      <c r="S361" s="14">
        <v>0.0663927</v>
      </c>
      <c r="T361" s="14">
        <v>0.0854268</v>
      </c>
    </row>
    <row r="362" spans="1:20">
      <c r="A362" s="13">
        <v>26</v>
      </c>
      <c r="B362" s="13" t="s">
        <v>105</v>
      </c>
      <c r="C362" s="13">
        <v>2021</v>
      </c>
      <c r="D362" s="13">
        <v>0.0651834</v>
      </c>
      <c r="E362" s="13">
        <v>0.0291385</v>
      </c>
      <c r="F362" s="13">
        <v>0.1261344</v>
      </c>
      <c r="G362" s="13">
        <v>0.087833</v>
      </c>
      <c r="H362" s="13">
        <v>0.0108028</v>
      </c>
      <c r="I362" s="13">
        <v>0.0414571</v>
      </c>
      <c r="J362" s="14">
        <v>0.0096903</v>
      </c>
      <c r="K362" s="14">
        <v>0.0032953</v>
      </c>
      <c r="L362" s="14">
        <v>0.0027411</v>
      </c>
      <c r="M362" s="14">
        <v>0.0719117</v>
      </c>
      <c r="N362" s="14">
        <v>0.4153673</v>
      </c>
      <c r="O362" s="14">
        <v>0.0063011</v>
      </c>
      <c r="P362" s="14">
        <v>0.0181031</v>
      </c>
      <c r="Q362" s="14">
        <v>0.0285571</v>
      </c>
      <c r="R362" s="14">
        <v>0.0170912</v>
      </c>
      <c r="S362" s="14">
        <v>0.0663927</v>
      </c>
      <c r="T362" s="14">
        <v>0.0944284</v>
      </c>
    </row>
    <row r="363" spans="1:20">
      <c r="A363" s="13">
        <v>26</v>
      </c>
      <c r="B363" s="13" t="s">
        <v>105</v>
      </c>
      <c r="C363" s="13">
        <v>2022</v>
      </c>
      <c r="D363" s="13">
        <v>0.0651834</v>
      </c>
      <c r="E363" s="13">
        <v>0.0291385</v>
      </c>
      <c r="F363" s="13">
        <v>0.1261344</v>
      </c>
      <c r="G363" s="13">
        <v>0.087833</v>
      </c>
      <c r="H363" s="13">
        <v>0.0108028</v>
      </c>
      <c r="I363" s="13">
        <v>0.0414571</v>
      </c>
      <c r="J363" s="14">
        <v>0.0096903</v>
      </c>
      <c r="K363" s="14">
        <v>0.0032953</v>
      </c>
      <c r="L363" s="14">
        <v>0.0027411</v>
      </c>
      <c r="M363" s="14">
        <v>0.0719117</v>
      </c>
      <c r="N363" s="14">
        <v>0.4153673</v>
      </c>
      <c r="O363" s="14">
        <v>0.0063011</v>
      </c>
      <c r="P363" s="14">
        <v>0.0181031</v>
      </c>
      <c r="Q363" s="14">
        <v>0.0285571</v>
      </c>
      <c r="R363" s="14">
        <v>0.0170912</v>
      </c>
      <c r="S363" s="14">
        <v>0.0663927</v>
      </c>
      <c r="T363" s="14">
        <v>0.0989286</v>
      </c>
    </row>
    <row r="364" spans="1:20">
      <c r="A364" s="13">
        <v>26</v>
      </c>
      <c r="B364" s="13" t="s">
        <v>105</v>
      </c>
      <c r="C364" s="13">
        <v>2023</v>
      </c>
      <c r="D364" s="13">
        <v>0.0651834</v>
      </c>
      <c r="E364" s="13">
        <v>0.0291385</v>
      </c>
      <c r="F364" s="13">
        <v>0.1261344</v>
      </c>
      <c r="G364" s="13">
        <v>0.087833</v>
      </c>
      <c r="H364" s="13">
        <v>0.0108028</v>
      </c>
      <c r="I364" s="13">
        <v>0.0414571</v>
      </c>
      <c r="J364" s="14">
        <v>0.0096903</v>
      </c>
      <c r="K364" s="14">
        <v>0.0032953</v>
      </c>
      <c r="L364" s="14">
        <v>0.0027411</v>
      </c>
      <c r="M364" s="14">
        <v>0.0719117</v>
      </c>
      <c r="N364" s="14">
        <v>0.4153673</v>
      </c>
      <c r="O364" s="14">
        <v>0.0063011</v>
      </c>
      <c r="P364" s="14">
        <v>0.0181031</v>
      </c>
      <c r="Q364" s="14">
        <v>0.0285571</v>
      </c>
      <c r="R364" s="14">
        <v>0.0170912</v>
      </c>
      <c r="S364" s="14">
        <v>0.0663927</v>
      </c>
      <c r="T364" s="14">
        <v>0.1056983</v>
      </c>
    </row>
    <row r="365" spans="1:20">
      <c r="A365" s="13">
        <v>26</v>
      </c>
      <c r="B365" s="13" t="s">
        <v>105</v>
      </c>
      <c r="C365" s="13">
        <v>2024</v>
      </c>
      <c r="D365" s="13">
        <v>0.0651834</v>
      </c>
      <c r="E365" s="13">
        <v>0.0291385</v>
      </c>
      <c r="F365" s="13">
        <v>0.1261344</v>
      </c>
      <c r="G365" s="13">
        <v>0.087833</v>
      </c>
      <c r="H365" s="13">
        <v>0.0108028</v>
      </c>
      <c r="I365" s="13">
        <v>0.0414571</v>
      </c>
      <c r="J365" s="14">
        <v>0.0096903</v>
      </c>
      <c r="K365" s="14">
        <v>0.0032953</v>
      </c>
      <c r="L365" s="14">
        <v>0.0027411</v>
      </c>
      <c r="M365" s="14">
        <v>0.0719117</v>
      </c>
      <c r="N365" s="14">
        <v>0.4153673</v>
      </c>
      <c r="O365" s="14">
        <v>0.0063011</v>
      </c>
      <c r="P365" s="14">
        <v>0.0181031</v>
      </c>
      <c r="Q365" s="14">
        <v>0.0285571</v>
      </c>
      <c r="R365" s="14">
        <v>0.0170912</v>
      </c>
      <c r="S365" s="14">
        <v>0.0663927</v>
      </c>
      <c r="T365" s="14">
        <v>0.1094805</v>
      </c>
    </row>
    <row r="366" spans="1:20">
      <c r="A366" s="13">
        <v>27</v>
      </c>
      <c r="B366" s="13" t="s">
        <v>106</v>
      </c>
      <c r="C366" s="13">
        <v>2011</v>
      </c>
      <c r="D366" s="13">
        <v>0.0651834</v>
      </c>
      <c r="E366" s="13">
        <v>0.0291385</v>
      </c>
      <c r="F366" s="13">
        <v>0.1261344</v>
      </c>
      <c r="G366" s="13">
        <v>0.087833</v>
      </c>
      <c r="H366" s="13">
        <v>0.0108028</v>
      </c>
      <c r="I366" s="13">
        <v>0.0414571</v>
      </c>
      <c r="J366" s="14">
        <v>0.0096903</v>
      </c>
      <c r="K366" s="14">
        <v>0.0032953</v>
      </c>
      <c r="L366" s="14">
        <v>0.0027411</v>
      </c>
      <c r="M366" s="14">
        <v>0.0719117</v>
      </c>
      <c r="N366" s="14">
        <v>0.4153673</v>
      </c>
      <c r="O366" s="14">
        <v>0.0063011</v>
      </c>
      <c r="P366" s="14">
        <v>0.0181031</v>
      </c>
      <c r="Q366" s="14">
        <v>0.0285571</v>
      </c>
      <c r="R366" s="14">
        <v>0.0170912</v>
      </c>
      <c r="S366" s="14">
        <v>0.0663927</v>
      </c>
      <c r="T366" s="14">
        <v>0.0889743</v>
      </c>
    </row>
    <row r="367" spans="1:20">
      <c r="A367" s="13">
        <v>27</v>
      </c>
      <c r="B367" s="13" t="s">
        <v>106</v>
      </c>
      <c r="C367" s="13">
        <v>2012</v>
      </c>
      <c r="D367" s="13">
        <v>0.0651834</v>
      </c>
      <c r="E367" s="13">
        <v>0.0291385</v>
      </c>
      <c r="F367" s="13">
        <v>0.1261344</v>
      </c>
      <c r="G367" s="13">
        <v>0.087833</v>
      </c>
      <c r="H367" s="13">
        <v>0.0108028</v>
      </c>
      <c r="I367" s="13">
        <v>0.0414571</v>
      </c>
      <c r="J367" s="14">
        <v>0.0096903</v>
      </c>
      <c r="K367" s="14">
        <v>0.0032953</v>
      </c>
      <c r="L367" s="14">
        <v>0.0027411</v>
      </c>
      <c r="M367" s="14">
        <v>0.0719117</v>
      </c>
      <c r="N367" s="14">
        <v>0.4153673</v>
      </c>
      <c r="O367" s="14">
        <v>0.0063011</v>
      </c>
      <c r="P367" s="14">
        <v>0.0181031</v>
      </c>
      <c r="Q367" s="14">
        <v>0.0285571</v>
      </c>
      <c r="R367" s="14">
        <v>0.0170912</v>
      </c>
      <c r="S367" s="14">
        <v>0.0663927</v>
      </c>
      <c r="T367" s="14">
        <v>0.0962878</v>
      </c>
    </row>
    <row r="368" spans="1:20">
      <c r="A368" s="13">
        <v>27</v>
      </c>
      <c r="B368" s="13" t="s">
        <v>106</v>
      </c>
      <c r="C368" s="13">
        <v>2013</v>
      </c>
      <c r="D368" s="13">
        <v>0.0651834</v>
      </c>
      <c r="E368" s="13">
        <v>0.0291385</v>
      </c>
      <c r="F368" s="13">
        <v>0.1261344</v>
      </c>
      <c r="G368" s="13">
        <v>0.087833</v>
      </c>
      <c r="H368" s="13">
        <v>0.0108028</v>
      </c>
      <c r="I368" s="13">
        <v>0.0414571</v>
      </c>
      <c r="J368" s="14">
        <v>0.0096903</v>
      </c>
      <c r="K368" s="14">
        <v>0.0032953</v>
      </c>
      <c r="L368" s="14">
        <v>0.0027411</v>
      </c>
      <c r="M368" s="14">
        <v>0.0719117</v>
      </c>
      <c r="N368" s="14">
        <v>0.4153673</v>
      </c>
      <c r="O368" s="14">
        <v>0.0063011</v>
      </c>
      <c r="P368" s="14">
        <v>0.0181031</v>
      </c>
      <c r="Q368" s="14">
        <v>0.0285571</v>
      </c>
      <c r="R368" s="14">
        <v>0.0170912</v>
      </c>
      <c r="S368" s="14">
        <v>0.0663927</v>
      </c>
      <c r="T368" s="14">
        <v>0.0987152</v>
      </c>
    </row>
    <row r="369" spans="1:20">
      <c r="A369" s="13">
        <v>27</v>
      </c>
      <c r="B369" s="13" t="s">
        <v>106</v>
      </c>
      <c r="C369" s="13">
        <v>2014</v>
      </c>
      <c r="D369" s="13">
        <v>0.0651834</v>
      </c>
      <c r="E369" s="13">
        <v>0.0291385</v>
      </c>
      <c r="F369" s="13">
        <v>0.1261344</v>
      </c>
      <c r="G369" s="13">
        <v>0.087833</v>
      </c>
      <c r="H369" s="13">
        <v>0.0108028</v>
      </c>
      <c r="I369" s="13">
        <v>0.0414571</v>
      </c>
      <c r="J369" s="14">
        <v>0.0096903</v>
      </c>
      <c r="K369" s="14">
        <v>0.0032953</v>
      </c>
      <c r="L369" s="14">
        <v>0.0027411</v>
      </c>
      <c r="M369" s="14">
        <v>0.0719117</v>
      </c>
      <c r="N369" s="14">
        <v>0.4153673</v>
      </c>
      <c r="O369" s="14">
        <v>0.0063011</v>
      </c>
      <c r="P369" s="14">
        <v>0.0181031</v>
      </c>
      <c r="Q369" s="14">
        <v>0.0285571</v>
      </c>
      <c r="R369" s="14">
        <v>0.0170912</v>
      </c>
      <c r="S369" s="14">
        <v>0.0663927</v>
      </c>
      <c r="T369" s="14">
        <v>0.1033571</v>
      </c>
    </row>
    <row r="370" spans="1:20">
      <c r="A370" s="13">
        <v>27</v>
      </c>
      <c r="B370" s="13" t="s">
        <v>106</v>
      </c>
      <c r="C370" s="13">
        <v>2015</v>
      </c>
      <c r="D370" s="13">
        <v>0.0651834</v>
      </c>
      <c r="E370" s="13">
        <v>0.0291385</v>
      </c>
      <c r="F370" s="13">
        <v>0.1261344</v>
      </c>
      <c r="G370" s="13">
        <v>0.087833</v>
      </c>
      <c r="H370" s="13">
        <v>0.0108028</v>
      </c>
      <c r="I370" s="13">
        <v>0.0414571</v>
      </c>
      <c r="J370" s="14">
        <v>0.0096903</v>
      </c>
      <c r="K370" s="14">
        <v>0.0032953</v>
      </c>
      <c r="L370" s="14">
        <v>0.0027411</v>
      </c>
      <c r="M370" s="14">
        <v>0.0719117</v>
      </c>
      <c r="N370" s="14">
        <v>0.4153673</v>
      </c>
      <c r="O370" s="14">
        <v>0.0063011</v>
      </c>
      <c r="P370" s="14">
        <v>0.0181031</v>
      </c>
      <c r="Q370" s="14">
        <v>0.0285571</v>
      </c>
      <c r="R370" s="14">
        <v>0.0170912</v>
      </c>
      <c r="S370" s="14">
        <v>0.0663927</v>
      </c>
      <c r="T370" s="14">
        <v>0.105017</v>
      </c>
    </row>
    <row r="371" spans="1:20">
      <c r="A371" s="13">
        <v>27</v>
      </c>
      <c r="B371" s="13" t="s">
        <v>106</v>
      </c>
      <c r="C371" s="13">
        <v>2016</v>
      </c>
      <c r="D371" s="13">
        <v>0.0651834</v>
      </c>
      <c r="E371" s="13">
        <v>0.0291385</v>
      </c>
      <c r="F371" s="13">
        <v>0.1261344</v>
      </c>
      <c r="G371" s="13">
        <v>0.087833</v>
      </c>
      <c r="H371" s="13">
        <v>0.0108028</v>
      </c>
      <c r="I371" s="13">
        <v>0.0414571</v>
      </c>
      <c r="J371" s="14">
        <v>0.0096903</v>
      </c>
      <c r="K371" s="14">
        <v>0.0032953</v>
      </c>
      <c r="L371" s="14">
        <v>0.0027411</v>
      </c>
      <c r="M371" s="14">
        <v>0.0719117</v>
      </c>
      <c r="N371" s="14">
        <v>0.4153673</v>
      </c>
      <c r="O371" s="14">
        <v>0.0063011</v>
      </c>
      <c r="P371" s="14">
        <v>0.0181031</v>
      </c>
      <c r="Q371" s="14">
        <v>0.0285571</v>
      </c>
      <c r="R371" s="14">
        <v>0.0170912</v>
      </c>
      <c r="S371" s="14">
        <v>0.0663927</v>
      </c>
      <c r="T371" s="14">
        <v>0.1122312</v>
      </c>
    </row>
    <row r="372" spans="1:20">
      <c r="A372" s="13">
        <v>27</v>
      </c>
      <c r="B372" s="13" t="s">
        <v>106</v>
      </c>
      <c r="C372" s="13">
        <v>2017</v>
      </c>
      <c r="D372" s="13">
        <v>0.0651834</v>
      </c>
      <c r="E372" s="13">
        <v>0.0291385</v>
      </c>
      <c r="F372" s="13">
        <v>0.1261344</v>
      </c>
      <c r="G372" s="13">
        <v>0.087833</v>
      </c>
      <c r="H372" s="13">
        <v>0.0108028</v>
      </c>
      <c r="I372" s="13">
        <v>0.0414571</v>
      </c>
      <c r="J372" s="14">
        <v>0.0096903</v>
      </c>
      <c r="K372" s="14">
        <v>0.0032953</v>
      </c>
      <c r="L372" s="14">
        <v>0.0027411</v>
      </c>
      <c r="M372" s="14">
        <v>0.0719117</v>
      </c>
      <c r="N372" s="14">
        <v>0.4153673</v>
      </c>
      <c r="O372" s="14">
        <v>0.0063011</v>
      </c>
      <c r="P372" s="14">
        <v>0.0181031</v>
      </c>
      <c r="Q372" s="14">
        <v>0.0285571</v>
      </c>
      <c r="R372" s="14">
        <v>0.0170912</v>
      </c>
      <c r="S372" s="14">
        <v>0.0663927</v>
      </c>
      <c r="T372" s="14">
        <v>0.1217596</v>
      </c>
    </row>
    <row r="373" spans="1:20">
      <c r="A373" s="13">
        <v>27</v>
      </c>
      <c r="B373" s="13" t="s">
        <v>106</v>
      </c>
      <c r="C373" s="13">
        <v>2018</v>
      </c>
      <c r="D373" s="13">
        <v>0.0651834</v>
      </c>
      <c r="E373" s="13">
        <v>0.0291385</v>
      </c>
      <c r="F373" s="13">
        <v>0.1261344</v>
      </c>
      <c r="G373" s="13">
        <v>0.087833</v>
      </c>
      <c r="H373" s="13">
        <v>0.0108028</v>
      </c>
      <c r="I373" s="13">
        <v>0.0414571</v>
      </c>
      <c r="J373" s="14">
        <v>0.0096903</v>
      </c>
      <c r="K373" s="14">
        <v>0.0032953</v>
      </c>
      <c r="L373" s="14">
        <v>0.0027411</v>
      </c>
      <c r="M373" s="14">
        <v>0.0719117</v>
      </c>
      <c r="N373" s="14">
        <v>0.4153673</v>
      </c>
      <c r="O373" s="14">
        <v>0.0063011</v>
      </c>
      <c r="P373" s="14">
        <v>0.0181031</v>
      </c>
      <c r="Q373" s="14">
        <v>0.0285571</v>
      </c>
      <c r="R373" s="14">
        <v>0.0170912</v>
      </c>
      <c r="S373" s="14">
        <v>0.0663927</v>
      </c>
      <c r="T373" s="14">
        <v>0.1274264</v>
      </c>
    </row>
    <row r="374" spans="1:20">
      <c r="A374" s="13">
        <v>27</v>
      </c>
      <c r="B374" s="13" t="s">
        <v>106</v>
      </c>
      <c r="C374" s="13">
        <v>2019</v>
      </c>
      <c r="D374" s="13">
        <v>0.0651834</v>
      </c>
      <c r="E374" s="13">
        <v>0.0291385</v>
      </c>
      <c r="F374" s="13">
        <v>0.1261344</v>
      </c>
      <c r="G374" s="13">
        <v>0.087833</v>
      </c>
      <c r="H374" s="13">
        <v>0.0108028</v>
      </c>
      <c r="I374" s="13">
        <v>0.0414571</v>
      </c>
      <c r="J374" s="14">
        <v>0.0096903</v>
      </c>
      <c r="K374" s="14">
        <v>0.0032953</v>
      </c>
      <c r="L374" s="14">
        <v>0.0027411</v>
      </c>
      <c r="M374" s="14">
        <v>0.0719117</v>
      </c>
      <c r="N374" s="14">
        <v>0.4153673</v>
      </c>
      <c r="O374" s="14">
        <v>0.0063011</v>
      </c>
      <c r="P374" s="14">
        <v>0.0181031</v>
      </c>
      <c r="Q374" s="14">
        <v>0.0285571</v>
      </c>
      <c r="R374" s="14">
        <v>0.0170912</v>
      </c>
      <c r="S374" s="14">
        <v>0.0663927</v>
      </c>
      <c r="T374" s="14">
        <v>0.1283817</v>
      </c>
    </row>
    <row r="375" spans="1:20">
      <c r="A375" s="13">
        <v>27</v>
      </c>
      <c r="B375" s="13" t="s">
        <v>106</v>
      </c>
      <c r="C375" s="13">
        <v>2020</v>
      </c>
      <c r="D375" s="13">
        <v>0.0651834</v>
      </c>
      <c r="E375" s="13">
        <v>0.0291385</v>
      </c>
      <c r="F375" s="13">
        <v>0.1261344</v>
      </c>
      <c r="G375" s="13">
        <v>0.087833</v>
      </c>
      <c r="H375" s="13">
        <v>0.0108028</v>
      </c>
      <c r="I375" s="13">
        <v>0.0414571</v>
      </c>
      <c r="J375" s="14">
        <v>0.0096903</v>
      </c>
      <c r="K375" s="14">
        <v>0.0032953</v>
      </c>
      <c r="L375" s="14">
        <v>0.0027411</v>
      </c>
      <c r="M375" s="14">
        <v>0.0719117</v>
      </c>
      <c r="N375" s="14">
        <v>0.4153673</v>
      </c>
      <c r="O375" s="14">
        <v>0.0063011</v>
      </c>
      <c r="P375" s="14">
        <v>0.0181031</v>
      </c>
      <c r="Q375" s="14">
        <v>0.0285571</v>
      </c>
      <c r="R375" s="14">
        <v>0.0170912</v>
      </c>
      <c r="S375" s="14">
        <v>0.0663927</v>
      </c>
      <c r="T375" s="14">
        <v>0.1401377</v>
      </c>
    </row>
    <row r="376" spans="1:20">
      <c r="A376" s="13">
        <v>27</v>
      </c>
      <c r="B376" s="13" t="s">
        <v>106</v>
      </c>
      <c r="C376" s="13">
        <v>2021</v>
      </c>
      <c r="D376" s="13">
        <v>0.0651834</v>
      </c>
      <c r="E376" s="13">
        <v>0.0291385</v>
      </c>
      <c r="F376" s="13">
        <v>0.1261344</v>
      </c>
      <c r="G376" s="13">
        <v>0.087833</v>
      </c>
      <c r="H376" s="13">
        <v>0.0108028</v>
      </c>
      <c r="I376" s="13">
        <v>0.0414571</v>
      </c>
      <c r="J376" s="14">
        <v>0.0096903</v>
      </c>
      <c r="K376" s="14">
        <v>0.0032953</v>
      </c>
      <c r="L376" s="14">
        <v>0.0027411</v>
      </c>
      <c r="M376" s="14">
        <v>0.0719117</v>
      </c>
      <c r="N376" s="14">
        <v>0.4153673</v>
      </c>
      <c r="O376" s="14">
        <v>0.0063011</v>
      </c>
      <c r="P376" s="14">
        <v>0.0181031</v>
      </c>
      <c r="Q376" s="14">
        <v>0.0285571</v>
      </c>
      <c r="R376" s="14">
        <v>0.0170912</v>
      </c>
      <c r="S376" s="14">
        <v>0.0663927</v>
      </c>
      <c r="T376" s="14">
        <v>0.1509211</v>
      </c>
    </row>
    <row r="377" spans="1:20">
      <c r="A377" s="13">
        <v>27</v>
      </c>
      <c r="B377" s="13" t="s">
        <v>106</v>
      </c>
      <c r="C377" s="13">
        <v>2022</v>
      </c>
      <c r="D377" s="13">
        <v>0.0651834</v>
      </c>
      <c r="E377" s="13">
        <v>0.0291385</v>
      </c>
      <c r="F377" s="13">
        <v>0.1261344</v>
      </c>
      <c r="G377" s="13">
        <v>0.087833</v>
      </c>
      <c r="H377" s="13">
        <v>0.0108028</v>
      </c>
      <c r="I377" s="13">
        <v>0.0414571</v>
      </c>
      <c r="J377" s="14">
        <v>0.0096903</v>
      </c>
      <c r="K377" s="14">
        <v>0.0032953</v>
      </c>
      <c r="L377" s="14">
        <v>0.0027411</v>
      </c>
      <c r="M377" s="14">
        <v>0.0719117</v>
      </c>
      <c r="N377" s="14">
        <v>0.4153673</v>
      </c>
      <c r="O377" s="14">
        <v>0.0063011</v>
      </c>
      <c r="P377" s="14">
        <v>0.0181031</v>
      </c>
      <c r="Q377" s="14">
        <v>0.0285571</v>
      </c>
      <c r="R377" s="14">
        <v>0.0170912</v>
      </c>
      <c r="S377" s="14">
        <v>0.0663927</v>
      </c>
      <c r="T377" s="14">
        <v>0.1577134</v>
      </c>
    </row>
    <row r="378" spans="1:20">
      <c r="A378" s="13">
        <v>27</v>
      </c>
      <c r="B378" s="13" t="s">
        <v>106</v>
      </c>
      <c r="C378" s="13">
        <v>2023</v>
      </c>
      <c r="D378" s="13">
        <v>0.0651834</v>
      </c>
      <c r="E378" s="13">
        <v>0.0291385</v>
      </c>
      <c r="F378" s="13">
        <v>0.1261344</v>
      </c>
      <c r="G378" s="13">
        <v>0.087833</v>
      </c>
      <c r="H378" s="13">
        <v>0.0108028</v>
      </c>
      <c r="I378" s="13">
        <v>0.0414571</v>
      </c>
      <c r="J378" s="14">
        <v>0.0096903</v>
      </c>
      <c r="K378" s="14">
        <v>0.0032953</v>
      </c>
      <c r="L378" s="14">
        <v>0.0027411</v>
      </c>
      <c r="M378" s="14">
        <v>0.0719117</v>
      </c>
      <c r="N378" s="14">
        <v>0.4153673</v>
      </c>
      <c r="O378" s="14">
        <v>0.0063011</v>
      </c>
      <c r="P378" s="14">
        <v>0.0181031</v>
      </c>
      <c r="Q378" s="14">
        <v>0.0285571</v>
      </c>
      <c r="R378" s="14">
        <v>0.0170912</v>
      </c>
      <c r="S378" s="14">
        <v>0.0663927</v>
      </c>
      <c r="T378" s="14">
        <v>0.1684849</v>
      </c>
    </row>
    <row r="379" spans="1:20">
      <c r="A379" s="13">
        <v>27</v>
      </c>
      <c r="B379" s="13" t="s">
        <v>106</v>
      </c>
      <c r="C379" s="13">
        <v>2024</v>
      </c>
      <c r="D379" s="13">
        <v>0.0651834</v>
      </c>
      <c r="E379" s="13">
        <v>0.0291385</v>
      </c>
      <c r="F379" s="13">
        <v>0.1261344</v>
      </c>
      <c r="G379" s="13">
        <v>0.087833</v>
      </c>
      <c r="H379" s="13">
        <v>0.0108028</v>
      </c>
      <c r="I379" s="13">
        <v>0.0414571</v>
      </c>
      <c r="J379" s="14">
        <v>0.0096903</v>
      </c>
      <c r="K379" s="14">
        <v>0.0032953</v>
      </c>
      <c r="L379" s="14">
        <v>0.0027411</v>
      </c>
      <c r="M379" s="14">
        <v>0.0719117</v>
      </c>
      <c r="N379" s="14">
        <v>0.4153673</v>
      </c>
      <c r="O379" s="14">
        <v>0.0063011</v>
      </c>
      <c r="P379" s="14">
        <v>0.0181031</v>
      </c>
      <c r="Q379" s="14">
        <v>0.0285571</v>
      </c>
      <c r="R379" s="14">
        <v>0.0170912</v>
      </c>
      <c r="S379" s="14">
        <v>0.0663927</v>
      </c>
      <c r="T379" s="14">
        <v>0.1786641</v>
      </c>
    </row>
    <row r="380" spans="1:20">
      <c r="A380" s="13">
        <v>28</v>
      </c>
      <c r="B380" s="13" t="s">
        <v>107</v>
      </c>
      <c r="C380" s="13">
        <v>2011</v>
      </c>
      <c r="D380" s="13">
        <v>0.0651834</v>
      </c>
      <c r="E380" s="13">
        <v>0.0291385</v>
      </c>
      <c r="F380" s="13">
        <v>0.1261344</v>
      </c>
      <c r="G380" s="13">
        <v>0.087833</v>
      </c>
      <c r="H380" s="13">
        <v>0.0108028</v>
      </c>
      <c r="I380" s="13">
        <v>0.0414571</v>
      </c>
      <c r="J380" s="14">
        <v>0.0096903</v>
      </c>
      <c r="K380" s="14">
        <v>0.0032953</v>
      </c>
      <c r="L380" s="14">
        <v>0.0027411</v>
      </c>
      <c r="M380" s="14">
        <v>0.0719117</v>
      </c>
      <c r="N380" s="14">
        <v>0.4153673</v>
      </c>
      <c r="O380" s="14">
        <v>0.0063011</v>
      </c>
      <c r="P380" s="14">
        <v>0.0181031</v>
      </c>
      <c r="Q380" s="14">
        <v>0.0285571</v>
      </c>
      <c r="R380" s="14">
        <v>0.0170912</v>
      </c>
      <c r="S380" s="14">
        <v>0.0663927</v>
      </c>
      <c r="T380" s="14">
        <v>0.0663292</v>
      </c>
    </row>
    <row r="381" spans="1:20">
      <c r="A381" s="13">
        <v>28</v>
      </c>
      <c r="B381" s="13" t="s">
        <v>107</v>
      </c>
      <c r="C381" s="13">
        <v>2012</v>
      </c>
      <c r="D381" s="13">
        <v>0.0651834</v>
      </c>
      <c r="E381" s="13">
        <v>0.0291385</v>
      </c>
      <c r="F381" s="13">
        <v>0.1261344</v>
      </c>
      <c r="G381" s="13">
        <v>0.087833</v>
      </c>
      <c r="H381" s="13">
        <v>0.0108028</v>
      </c>
      <c r="I381" s="13">
        <v>0.0414571</v>
      </c>
      <c r="J381" s="14">
        <v>0.0096903</v>
      </c>
      <c r="K381" s="14">
        <v>0.0032953</v>
      </c>
      <c r="L381" s="14">
        <v>0.0027411</v>
      </c>
      <c r="M381" s="14">
        <v>0.0719117</v>
      </c>
      <c r="N381" s="14">
        <v>0.4153673</v>
      </c>
      <c r="O381" s="14">
        <v>0.0063011</v>
      </c>
      <c r="P381" s="14">
        <v>0.0181031</v>
      </c>
      <c r="Q381" s="14">
        <v>0.0285571</v>
      </c>
      <c r="R381" s="14">
        <v>0.0170912</v>
      </c>
      <c r="S381" s="14">
        <v>0.0663927</v>
      </c>
      <c r="T381" s="14">
        <v>0.0787695</v>
      </c>
    </row>
    <row r="382" spans="1:20">
      <c r="A382" s="13">
        <v>28</v>
      </c>
      <c r="B382" s="13" t="s">
        <v>107</v>
      </c>
      <c r="C382" s="13">
        <v>2013</v>
      </c>
      <c r="D382" s="13">
        <v>0.0651834</v>
      </c>
      <c r="E382" s="13">
        <v>0.0291385</v>
      </c>
      <c r="F382" s="13">
        <v>0.1261344</v>
      </c>
      <c r="G382" s="13">
        <v>0.087833</v>
      </c>
      <c r="H382" s="13">
        <v>0.0108028</v>
      </c>
      <c r="I382" s="13">
        <v>0.0414571</v>
      </c>
      <c r="J382" s="14">
        <v>0.0096903</v>
      </c>
      <c r="K382" s="14">
        <v>0.0032953</v>
      </c>
      <c r="L382" s="14">
        <v>0.0027411</v>
      </c>
      <c r="M382" s="14">
        <v>0.0719117</v>
      </c>
      <c r="N382" s="14">
        <v>0.4153673</v>
      </c>
      <c r="O382" s="14">
        <v>0.0063011</v>
      </c>
      <c r="P382" s="14">
        <v>0.0181031</v>
      </c>
      <c r="Q382" s="14">
        <v>0.0285571</v>
      </c>
      <c r="R382" s="14">
        <v>0.0170912</v>
      </c>
      <c r="S382" s="14">
        <v>0.0663927</v>
      </c>
      <c r="T382" s="14">
        <v>0.0872959</v>
      </c>
    </row>
    <row r="383" spans="1:20">
      <c r="A383" s="13">
        <v>28</v>
      </c>
      <c r="B383" s="13" t="s">
        <v>107</v>
      </c>
      <c r="C383" s="13">
        <v>2014</v>
      </c>
      <c r="D383" s="13">
        <v>0.0651834</v>
      </c>
      <c r="E383" s="13">
        <v>0.0291385</v>
      </c>
      <c r="F383" s="13">
        <v>0.1261344</v>
      </c>
      <c r="G383" s="13">
        <v>0.087833</v>
      </c>
      <c r="H383" s="13">
        <v>0.0108028</v>
      </c>
      <c r="I383" s="13">
        <v>0.0414571</v>
      </c>
      <c r="J383" s="14">
        <v>0.0096903</v>
      </c>
      <c r="K383" s="14">
        <v>0.0032953</v>
      </c>
      <c r="L383" s="14">
        <v>0.0027411</v>
      </c>
      <c r="M383" s="14">
        <v>0.0719117</v>
      </c>
      <c r="N383" s="14">
        <v>0.4153673</v>
      </c>
      <c r="O383" s="14">
        <v>0.0063011</v>
      </c>
      <c r="P383" s="14">
        <v>0.0181031</v>
      </c>
      <c r="Q383" s="14">
        <v>0.0285571</v>
      </c>
      <c r="R383" s="14">
        <v>0.0170912</v>
      </c>
      <c r="S383" s="14">
        <v>0.0663927</v>
      </c>
      <c r="T383" s="14">
        <v>0.1000208</v>
      </c>
    </row>
    <row r="384" spans="1:20">
      <c r="A384" s="13">
        <v>28</v>
      </c>
      <c r="B384" s="13" t="s">
        <v>107</v>
      </c>
      <c r="C384" s="13">
        <v>2015</v>
      </c>
      <c r="D384" s="13">
        <v>0.0651834</v>
      </c>
      <c r="E384" s="13">
        <v>0.0291385</v>
      </c>
      <c r="F384" s="13">
        <v>0.1261344</v>
      </c>
      <c r="G384" s="13">
        <v>0.087833</v>
      </c>
      <c r="H384" s="13">
        <v>0.0108028</v>
      </c>
      <c r="I384" s="13">
        <v>0.0414571</v>
      </c>
      <c r="J384" s="14">
        <v>0.0096903</v>
      </c>
      <c r="K384" s="14">
        <v>0.0032953</v>
      </c>
      <c r="L384" s="14">
        <v>0.0027411</v>
      </c>
      <c r="M384" s="14">
        <v>0.0719117</v>
      </c>
      <c r="N384" s="14">
        <v>0.4153673</v>
      </c>
      <c r="O384" s="14">
        <v>0.0063011</v>
      </c>
      <c r="P384" s="14">
        <v>0.0181031</v>
      </c>
      <c r="Q384" s="14">
        <v>0.0285571</v>
      </c>
      <c r="R384" s="14">
        <v>0.0170912</v>
      </c>
      <c r="S384" s="14">
        <v>0.0663927</v>
      </c>
      <c r="T384" s="14">
        <v>0.0994844</v>
      </c>
    </row>
    <row r="385" spans="1:20">
      <c r="A385" s="13">
        <v>28</v>
      </c>
      <c r="B385" s="13" t="s">
        <v>107</v>
      </c>
      <c r="C385" s="13">
        <v>2016</v>
      </c>
      <c r="D385" s="13">
        <v>0.0651834</v>
      </c>
      <c r="E385" s="13">
        <v>0.0291385</v>
      </c>
      <c r="F385" s="13">
        <v>0.1261344</v>
      </c>
      <c r="G385" s="13">
        <v>0.087833</v>
      </c>
      <c r="H385" s="13">
        <v>0.0108028</v>
      </c>
      <c r="I385" s="13">
        <v>0.0414571</v>
      </c>
      <c r="J385" s="14">
        <v>0.0096903</v>
      </c>
      <c r="K385" s="14">
        <v>0.0032953</v>
      </c>
      <c r="L385" s="14">
        <v>0.0027411</v>
      </c>
      <c r="M385" s="14">
        <v>0.0719117</v>
      </c>
      <c r="N385" s="14">
        <v>0.4153673</v>
      </c>
      <c r="O385" s="14">
        <v>0.0063011</v>
      </c>
      <c r="P385" s="14">
        <v>0.0181031</v>
      </c>
      <c r="Q385" s="14">
        <v>0.0285571</v>
      </c>
      <c r="R385" s="14">
        <v>0.0170912</v>
      </c>
      <c r="S385" s="14">
        <v>0.0663927</v>
      </c>
      <c r="T385" s="14">
        <v>0.1053591</v>
      </c>
    </row>
    <row r="386" spans="1:20">
      <c r="A386" s="13">
        <v>28</v>
      </c>
      <c r="B386" s="13" t="s">
        <v>107</v>
      </c>
      <c r="C386" s="13">
        <v>2017</v>
      </c>
      <c r="D386" s="13">
        <v>0.0651834</v>
      </c>
      <c r="E386" s="13">
        <v>0.0291385</v>
      </c>
      <c r="F386" s="13">
        <v>0.1261344</v>
      </c>
      <c r="G386" s="13">
        <v>0.087833</v>
      </c>
      <c r="H386" s="13">
        <v>0.0108028</v>
      </c>
      <c r="I386" s="13">
        <v>0.0414571</v>
      </c>
      <c r="J386" s="14">
        <v>0.0096903</v>
      </c>
      <c r="K386" s="14">
        <v>0.0032953</v>
      </c>
      <c r="L386" s="14">
        <v>0.0027411</v>
      </c>
      <c r="M386" s="14">
        <v>0.0719117</v>
      </c>
      <c r="N386" s="14">
        <v>0.4153673</v>
      </c>
      <c r="O386" s="14">
        <v>0.0063011</v>
      </c>
      <c r="P386" s="14">
        <v>0.0181031</v>
      </c>
      <c r="Q386" s="14">
        <v>0.0285571</v>
      </c>
      <c r="R386" s="14">
        <v>0.0170912</v>
      </c>
      <c r="S386" s="14">
        <v>0.0663927</v>
      </c>
      <c r="T386" s="14">
        <v>0.1043577</v>
      </c>
    </row>
    <row r="387" spans="1:20">
      <c r="A387" s="13">
        <v>28</v>
      </c>
      <c r="B387" s="13" t="s">
        <v>107</v>
      </c>
      <c r="C387" s="13">
        <v>2018</v>
      </c>
      <c r="D387" s="13">
        <v>0.0651834</v>
      </c>
      <c r="E387" s="13">
        <v>0.0291385</v>
      </c>
      <c r="F387" s="13">
        <v>0.1261344</v>
      </c>
      <c r="G387" s="13">
        <v>0.087833</v>
      </c>
      <c r="H387" s="13">
        <v>0.0108028</v>
      </c>
      <c r="I387" s="13">
        <v>0.0414571</v>
      </c>
      <c r="J387" s="14">
        <v>0.0096903</v>
      </c>
      <c r="K387" s="14">
        <v>0.0032953</v>
      </c>
      <c r="L387" s="14">
        <v>0.0027411</v>
      </c>
      <c r="M387" s="14">
        <v>0.0719117</v>
      </c>
      <c r="N387" s="14">
        <v>0.4153673</v>
      </c>
      <c r="O387" s="14">
        <v>0.0063011</v>
      </c>
      <c r="P387" s="14">
        <v>0.0181031</v>
      </c>
      <c r="Q387" s="14">
        <v>0.0285571</v>
      </c>
      <c r="R387" s="14">
        <v>0.0170912</v>
      </c>
      <c r="S387" s="14">
        <v>0.0663927</v>
      </c>
      <c r="T387" s="14">
        <v>0.116156</v>
      </c>
    </row>
    <row r="388" spans="1:20">
      <c r="A388" s="13">
        <v>28</v>
      </c>
      <c r="B388" s="13" t="s">
        <v>107</v>
      </c>
      <c r="C388" s="13">
        <v>2019</v>
      </c>
      <c r="D388" s="13">
        <v>0.0651834</v>
      </c>
      <c r="E388" s="13">
        <v>0.0291385</v>
      </c>
      <c r="F388" s="13">
        <v>0.1261344</v>
      </c>
      <c r="G388" s="13">
        <v>0.087833</v>
      </c>
      <c r="H388" s="13">
        <v>0.0108028</v>
      </c>
      <c r="I388" s="13">
        <v>0.0414571</v>
      </c>
      <c r="J388" s="14">
        <v>0.0096903</v>
      </c>
      <c r="K388" s="14">
        <v>0.0032953</v>
      </c>
      <c r="L388" s="14">
        <v>0.0027411</v>
      </c>
      <c r="M388" s="14">
        <v>0.0719117</v>
      </c>
      <c r="N388" s="14">
        <v>0.4153673</v>
      </c>
      <c r="O388" s="14">
        <v>0.0063011</v>
      </c>
      <c r="P388" s="14">
        <v>0.0181031</v>
      </c>
      <c r="Q388" s="14">
        <v>0.0285571</v>
      </c>
      <c r="R388" s="14">
        <v>0.0170912</v>
      </c>
      <c r="S388" s="14">
        <v>0.0663927</v>
      </c>
      <c r="T388" s="14">
        <v>0.1149292</v>
      </c>
    </row>
    <row r="389" spans="1:20">
      <c r="A389" s="13">
        <v>28</v>
      </c>
      <c r="B389" s="13" t="s">
        <v>107</v>
      </c>
      <c r="C389" s="13">
        <v>2020</v>
      </c>
      <c r="D389" s="13">
        <v>0.0651834</v>
      </c>
      <c r="E389" s="13">
        <v>0.0291385</v>
      </c>
      <c r="F389" s="13">
        <v>0.1261344</v>
      </c>
      <c r="G389" s="13">
        <v>0.087833</v>
      </c>
      <c r="H389" s="13">
        <v>0.0108028</v>
      </c>
      <c r="I389" s="13">
        <v>0.0414571</v>
      </c>
      <c r="J389" s="14">
        <v>0.0096903</v>
      </c>
      <c r="K389" s="14">
        <v>0.0032953</v>
      </c>
      <c r="L389" s="14">
        <v>0.0027411</v>
      </c>
      <c r="M389" s="14">
        <v>0.0719117</v>
      </c>
      <c r="N389" s="14">
        <v>0.4153673</v>
      </c>
      <c r="O389" s="14">
        <v>0.0063011</v>
      </c>
      <c r="P389" s="14">
        <v>0.0181031</v>
      </c>
      <c r="Q389" s="14">
        <v>0.0285571</v>
      </c>
      <c r="R389" s="14">
        <v>0.0170912</v>
      </c>
      <c r="S389" s="14">
        <v>0.0663927</v>
      </c>
      <c r="T389" s="14">
        <v>0.1266737</v>
      </c>
    </row>
    <row r="390" spans="1:20">
      <c r="A390" s="13">
        <v>28</v>
      </c>
      <c r="B390" s="13" t="s">
        <v>107</v>
      </c>
      <c r="C390" s="13">
        <v>2021</v>
      </c>
      <c r="D390" s="13">
        <v>0.0651834</v>
      </c>
      <c r="E390" s="13">
        <v>0.0291385</v>
      </c>
      <c r="F390" s="13">
        <v>0.1261344</v>
      </c>
      <c r="G390" s="13">
        <v>0.087833</v>
      </c>
      <c r="H390" s="13">
        <v>0.0108028</v>
      </c>
      <c r="I390" s="13">
        <v>0.0414571</v>
      </c>
      <c r="J390" s="14">
        <v>0.0096903</v>
      </c>
      <c r="K390" s="14">
        <v>0.0032953</v>
      </c>
      <c r="L390" s="14">
        <v>0.0027411</v>
      </c>
      <c r="M390" s="14">
        <v>0.0719117</v>
      </c>
      <c r="N390" s="14">
        <v>0.4153673</v>
      </c>
      <c r="O390" s="14">
        <v>0.0063011</v>
      </c>
      <c r="P390" s="14">
        <v>0.0181031</v>
      </c>
      <c r="Q390" s="14">
        <v>0.0285571</v>
      </c>
      <c r="R390" s="14">
        <v>0.0170912</v>
      </c>
      <c r="S390" s="14">
        <v>0.0663927</v>
      </c>
      <c r="T390" s="14">
        <v>0.1444392</v>
      </c>
    </row>
    <row r="391" spans="1:20">
      <c r="A391" s="13">
        <v>28</v>
      </c>
      <c r="B391" s="13" t="s">
        <v>107</v>
      </c>
      <c r="C391" s="13">
        <v>2022</v>
      </c>
      <c r="D391" s="13">
        <v>0.0651834</v>
      </c>
      <c r="E391" s="13">
        <v>0.0291385</v>
      </c>
      <c r="F391" s="13">
        <v>0.1261344</v>
      </c>
      <c r="G391" s="13">
        <v>0.087833</v>
      </c>
      <c r="H391" s="13">
        <v>0.0108028</v>
      </c>
      <c r="I391" s="13">
        <v>0.0414571</v>
      </c>
      <c r="J391" s="14">
        <v>0.0096903</v>
      </c>
      <c r="K391" s="14">
        <v>0.0032953</v>
      </c>
      <c r="L391" s="14">
        <v>0.0027411</v>
      </c>
      <c r="M391" s="14">
        <v>0.0719117</v>
      </c>
      <c r="N391" s="14">
        <v>0.4153673</v>
      </c>
      <c r="O391" s="14">
        <v>0.0063011</v>
      </c>
      <c r="P391" s="14">
        <v>0.0181031</v>
      </c>
      <c r="Q391" s="14">
        <v>0.0285571</v>
      </c>
      <c r="R391" s="14">
        <v>0.0170912</v>
      </c>
      <c r="S391" s="14">
        <v>0.0663927</v>
      </c>
      <c r="T391" s="14">
        <v>0.1518303</v>
      </c>
    </row>
    <row r="392" spans="1:20">
      <c r="A392" s="13">
        <v>28</v>
      </c>
      <c r="B392" s="13" t="s">
        <v>107</v>
      </c>
      <c r="C392" s="13">
        <v>2023</v>
      </c>
      <c r="D392" s="13">
        <v>0.0651834</v>
      </c>
      <c r="E392" s="13">
        <v>0.0291385</v>
      </c>
      <c r="F392" s="13">
        <v>0.1261344</v>
      </c>
      <c r="G392" s="13">
        <v>0.087833</v>
      </c>
      <c r="H392" s="13">
        <v>0.0108028</v>
      </c>
      <c r="I392" s="13">
        <v>0.0414571</v>
      </c>
      <c r="J392" s="14">
        <v>0.0096903</v>
      </c>
      <c r="K392" s="14">
        <v>0.0032953</v>
      </c>
      <c r="L392" s="14">
        <v>0.0027411</v>
      </c>
      <c r="M392" s="14">
        <v>0.0719117</v>
      </c>
      <c r="N392" s="14">
        <v>0.4153673</v>
      </c>
      <c r="O392" s="14">
        <v>0.0063011</v>
      </c>
      <c r="P392" s="14">
        <v>0.0181031</v>
      </c>
      <c r="Q392" s="14">
        <v>0.0285571</v>
      </c>
      <c r="R392" s="14">
        <v>0.0170912</v>
      </c>
      <c r="S392" s="14">
        <v>0.0663927</v>
      </c>
      <c r="T392" s="14">
        <v>0.1553721</v>
      </c>
    </row>
    <row r="393" spans="1:20">
      <c r="A393" s="13">
        <v>28</v>
      </c>
      <c r="B393" s="13" t="s">
        <v>107</v>
      </c>
      <c r="C393" s="13">
        <v>2024</v>
      </c>
      <c r="D393" s="13">
        <v>0.0651834</v>
      </c>
      <c r="E393" s="13">
        <v>0.0291385</v>
      </c>
      <c r="F393" s="13">
        <v>0.1261344</v>
      </c>
      <c r="G393" s="13">
        <v>0.087833</v>
      </c>
      <c r="H393" s="13">
        <v>0.0108028</v>
      </c>
      <c r="I393" s="13">
        <v>0.0414571</v>
      </c>
      <c r="J393" s="14">
        <v>0.0096903</v>
      </c>
      <c r="K393" s="14">
        <v>0.0032953</v>
      </c>
      <c r="L393" s="14">
        <v>0.0027411</v>
      </c>
      <c r="M393" s="14">
        <v>0.0719117</v>
      </c>
      <c r="N393" s="14">
        <v>0.4153673</v>
      </c>
      <c r="O393" s="14">
        <v>0.0063011</v>
      </c>
      <c r="P393" s="14">
        <v>0.0181031</v>
      </c>
      <c r="Q393" s="14">
        <v>0.0285571</v>
      </c>
      <c r="R393" s="14">
        <v>0.0170912</v>
      </c>
      <c r="S393" s="14">
        <v>0.0663927</v>
      </c>
      <c r="T393" s="14">
        <v>0.1619256</v>
      </c>
    </row>
    <row r="394" spans="1:20">
      <c r="A394" s="13">
        <v>29</v>
      </c>
      <c r="B394" s="13" t="s">
        <v>108</v>
      </c>
      <c r="C394" s="13">
        <v>2011</v>
      </c>
      <c r="D394" s="13">
        <v>0.0651834</v>
      </c>
      <c r="E394" s="13">
        <v>0.0291385</v>
      </c>
      <c r="F394" s="13">
        <v>0.1261344</v>
      </c>
      <c r="G394" s="13">
        <v>0.087833</v>
      </c>
      <c r="H394" s="13">
        <v>0.0108028</v>
      </c>
      <c r="I394" s="13">
        <v>0.0414571</v>
      </c>
      <c r="J394" s="14">
        <v>0.0096903</v>
      </c>
      <c r="K394" s="14">
        <v>0.0032953</v>
      </c>
      <c r="L394" s="14">
        <v>0.0027411</v>
      </c>
      <c r="M394" s="14">
        <v>0.0719117</v>
      </c>
      <c r="N394" s="14">
        <v>0.4153673</v>
      </c>
      <c r="O394" s="14">
        <v>0.0063011</v>
      </c>
      <c r="P394" s="14">
        <v>0.0181031</v>
      </c>
      <c r="Q394" s="14">
        <v>0.0285571</v>
      </c>
      <c r="R394" s="14">
        <v>0.0170912</v>
      </c>
      <c r="S394" s="14">
        <v>0.0663927</v>
      </c>
      <c r="T394" s="14">
        <v>0.0602784</v>
      </c>
    </row>
    <row r="395" spans="1:20">
      <c r="A395" s="13">
        <v>29</v>
      </c>
      <c r="B395" s="13" t="s">
        <v>108</v>
      </c>
      <c r="C395" s="13">
        <v>2012</v>
      </c>
      <c r="D395" s="13">
        <v>0.0651834</v>
      </c>
      <c r="E395" s="13">
        <v>0.0291385</v>
      </c>
      <c r="F395" s="13">
        <v>0.1261344</v>
      </c>
      <c r="G395" s="13">
        <v>0.087833</v>
      </c>
      <c r="H395" s="13">
        <v>0.0108028</v>
      </c>
      <c r="I395" s="13">
        <v>0.0414571</v>
      </c>
      <c r="J395" s="14">
        <v>0.0096903</v>
      </c>
      <c r="K395" s="14">
        <v>0.0032953</v>
      </c>
      <c r="L395" s="14">
        <v>0.0027411</v>
      </c>
      <c r="M395" s="14">
        <v>0.0719117</v>
      </c>
      <c r="N395" s="14">
        <v>0.4153673</v>
      </c>
      <c r="O395" s="14">
        <v>0.0063011</v>
      </c>
      <c r="P395" s="14">
        <v>0.0181031</v>
      </c>
      <c r="Q395" s="14">
        <v>0.0285571</v>
      </c>
      <c r="R395" s="14">
        <v>0.0170912</v>
      </c>
      <c r="S395" s="14">
        <v>0.0663927</v>
      </c>
      <c r="T395" s="14">
        <v>0.073056</v>
      </c>
    </row>
    <row r="396" spans="1:20">
      <c r="A396" s="13">
        <v>29</v>
      </c>
      <c r="B396" s="13" t="s">
        <v>108</v>
      </c>
      <c r="C396" s="13">
        <v>2013</v>
      </c>
      <c r="D396" s="13">
        <v>0.0651834</v>
      </c>
      <c r="E396" s="13">
        <v>0.0291385</v>
      </c>
      <c r="F396" s="13">
        <v>0.1261344</v>
      </c>
      <c r="G396" s="13">
        <v>0.087833</v>
      </c>
      <c r="H396" s="13">
        <v>0.0108028</v>
      </c>
      <c r="I396" s="13">
        <v>0.0414571</v>
      </c>
      <c r="J396" s="14">
        <v>0.0096903</v>
      </c>
      <c r="K396" s="14">
        <v>0.0032953</v>
      </c>
      <c r="L396" s="14">
        <v>0.0027411</v>
      </c>
      <c r="M396" s="14">
        <v>0.0719117</v>
      </c>
      <c r="N396" s="14">
        <v>0.4153673</v>
      </c>
      <c r="O396" s="14">
        <v>0.0063011</v>
      </c>
      <c r="P396" s="14">
        <v>0.0181031</v>
      </c>
      <c r="Q396" s="14">
        <v>0.0285571</v>
      </c>
      <c r="R396" s="14">
        <v>0.0170912</v>
      </c>
      <c r="S396" s="14">
        <v>0.0663927</v>
      </c>
      <c r="T396" s="14">
        <v>0.0873304</v>
      </c>
    </row>
    <row r="397" spans="1:20">
      <c r="A397" s="13">
        <v>29</v>
      </c>
      <c r="B397" s="13" t="s">
        <v>108</v>
      </c>
      <c r="C397" s="13">
        <v>2014</v>
      </c>
      <c r="D397" s="13">
        <v>0.0651834</v>
      </c>
      <c r="E397" s="13">
        <v>0.0291385</v>
      </c>
      <c r="F397" s="13">
        <v>0.1261344</v>
      </c>
      <c r="G397" s="13">
        <v>0.087833</v>
      </c>
      <c r="H397" s="13">
        <v>0.0108028</v>
      </c>
      <c r="I397" s="13">
        <v>0.0414571</v>
      </c>
      <c r="J397" s="14">
        <v>0.0096903</v>
      </c>
      <c r="K397" s="14">
        <v>0.0032953</v>
      </c>
      <c r="L397" s="14">
        <v>0.0027411</v>
      </c>
      <c r="M397" s="14">
        <v>0.0719117</v>
      </c>
      <c r="N397" s="14">
        <v>0.4153673</v>
      </c>
      <c r="O397" s="14">
        <v>0.0063011</v>
      </c>
      <c r="P397" s="14">
        <v>0.0181031</v>
      </c>
      <c r="Q397" s="14">
        <v>0.0285571</v>
      </c>
      <c r="R397" s="14">
        <v>0.0170912</v>
      </c>
      <c r="S397" s="14">
        <v>0.0663927</v>
      </c>
      <c r="T397" s="14">
        <v>0.0968223</v>
      </c>
    </row>
    <row r="398" spans="1:20">
      <c r="A398" s="13">
        <v>29</v>
      </c>
      <c r="B398" s="13" t="s">
        <v>108</v>
      </c>
      <c r="C398" s="13">
        <v>2015</v>
      </c>
      <c r="D398" s="13">
        <v>0.0651834</v>
      </c>
      <c r="E398" s="13">
        <v>0.0291385</v>
      </c>
      <c r="F398" s="13">
        <v>0.1261344</v>
      </c>
      <c r="G398" s="13">
        <v>0.087833</v>
      </c>
      <c r="H398" s="13">
        <v>0.0108028</v>
      </c>
      <c r="I398" s="13">
        <v>0.0414571</v>
      </c>
      <c r="J398" s="14">
        <v>0.0096903</v>
      </c>
      <c r="K398" s="14">
        <v>0.0032953</v>
      </c>
      <c r="L398" s="14">
        <v>0.0027411</v>
      </c>
      <c r="M398" s="14">
        <v>0.0719117</v>
      </c>
      <c r="N398" s="14">
        <v>0.4153673</v>
      </c>
      <c r="O398" s="14">
        <v>0.0063011</v>
      </c>
      <c r="P398" s="14">
        <v>0.0181031</v>
      </c>
      <c r="Q398" s="14">
        <v>0.0285571</v>
      </c>
      <c r="R398" s="14">
        <v>0.0170912</v>
      </c>
      <c r="S398" s="14">
        <v>0.0663927</v>
      </c>
      <c r="T398" s="14">
        <v>0.1065036</v>
      </c>
    </row>
    <row r="399" spans="1:20">
      <c r="A399" s="13">
        <v>29</v>
      </c>
      <c r="B399" s="13" t="s">
        <v>108</v>
      </c>
      <c r="C399" s="13">
        <v>2016</v>
      </c>
      <c r="D399" s="13">
        <v>0.0651834</v>
      </c>
      <c r="E399" s="13">
        <v>0.0291385</v>
      </c>
      <c r="F399" s="13">
        <v>0.1261344</v>
      </c>
      <c r="G399" s="13">
        <v>0.087833</v>
      </c>
      <c r="H399" s="13">
        <v>0.0108028</v>
      </c>
      <c r="I399" s="13">
        <v>0.0414571</v>
      </c>
      <c r="J399" s="14">
        <v>0.0096903</v>
      </c>
      <c r="K399" s="14">
        <v>0.0032953</v>
      </c>
      <c r="L399" s="14">
        <v>0.0027411</v>
      </c>
      <c r="M399" s="14">
        <v>0.0719117</v>
      </c>
      <c r="N399" s="14">
        <v>0.4153673</v>
      </c>
      <c r="O399" s="14">
        <v>0.0063011</v>
      </c>
      <c r="P399" s="14">
        <v>0.0181031</v>
      </c>
      <c r="Q399" s="14">
        <v>0.0285571</v>
      </c>
      <c r="R399" s="14">
        <v>0.0170912</v>
      </c>
      <c r="S399" s="14">
        <v>0.0663927</v>
      </c>
      <c r="T399" s="14">
        <v>0.114746</v>
      </c>
    </row>
    <row r="400" spans="1:20">
      <c r="A400" s="13">
        <v>29</v>
      </c>
      <c r="B400" s="13" t="s">
        <v>108</v>
      </c>
      <c r="C400" s="13">
        <v>2017</v>
      </c>
      <c r="D400" s="13">
        <v>0.0651834</v>
      </c>
      <c r="E400" s="13">
        <v>0.0291385</v>
      </c>
      <c r="F400" s="13">
        <v>0.1261344</v>
      </c>
      <c r="G400" s="13">
        <v>0.087833</v>
      </c>
      <c r="H400" s="13">
        <v>0.0108028</v>
      </c>
      <c r="I400" s="13">
        <v>0.0414571</v>
      </c>
      <c r="J400" s="14">
        <v>0.0096903</v>
      </c>
      <c r="K400" s="14">
        <v>0.0032953</v>
      </c>
      <c r="L400" s="14">
        <v>0.0027411</v>
      </c>
      <c r="M400" s="14">
        <v>0.0719117</v>
      </c>
      <c r="N400" s="14">
        <v>0.4153673</v>
      </c>
      <c r="O400" s="14">
        <v>0.0063011</v>
      </c>
      <c r="P400" s="14">
        <v>0.0181031</v>
      </c>
      <c r="Q400" s="14">
        <v>0.0285571</v>
      </c>
      <c r="R400" s="14">
        <v>0.0170912</v>
      </c>
      <c r="S400" s="14">
        <v>0.0663927</v>
      </c>
      <c r="T400" s="14">
        <v>0.1137824</v>
      </c>
    </row>
    <row r="401" spans="1:20">
      <c r="A401" s="13">
        <v>29</v>
      </c>
      <c r="B401" s="13" t="s">
        <v>108</v>
      </c>
      <c r="C401" s="13">
        <v>2018</v>
      </c>
      <c r="D401" s="13">
        <v>0.0651834</v>
      </c>
      <c r="E401" s="13">
        <v>0.0291385</v>
      </c>
      <c r="F401" s="13">
        <v>0.1261344</v>
      </c>
      <c r="G401" s="13">
        <v>0.087833</v>
      </c>
      <c r="H401" s="13">
        <v>0.0108028</v>
      </c>
      <c r="I401" s="13">
        <v>0.0414571</v>
      </c>
      <c r="J401" s="14">
        <v>0.0096903</v>
      </c>
      <c r="K401" s="14">
        <v>0.0032953</v>
      </c>
      <c r="L401" s="14">
        <v>0.0027411</v>
      </c>
      <c r="M401" s="14">
        <v>0.0719117</v>
      </c>
      <c r="N401" s="14">
        <v>0.4153673</v>
      </c>
      <c r="O401" s="14">
        <v>0.0063011</v>
      </c>
      <c r="P401" s="14">
        <v>0.0181031</v>
      </c>
      <c r="Q401" s="14">
        <v>0.0285571</v>
      </c>
      <c r="R401" s="14">
        <v>0.0170912</v>
      </c>
      <c r="S401" s="14">
        <v>0.0663927</v>
      </c>
      <c r="T401" s="14">
        <v>0.120297</v>
      </c>
    </row>
    <row r="402" spans="1:20">
      <c r="A402" s="13">
        <v>29</v>
      </c>
      <c r="B402" s="13" t="s">
        <v>108</v>
      </c>
      <c r="C402" s="13">
        <v>2019</v>
      </c>
      <c r="D402" s="13">
        <v>0.0651834</v>
      </c>
      <c r="E402" s="13">
        <v>0.0291385</v>
      </c>
      <c r="F402" s="13">
        <v>0.1261344</v>
      </c>
      <c r="G402" s="13">
        <v>0.087833</v>
      </c>
      <c r="H402" s="13">
        <v>0.0108028</v>
      </c>
      <c r="I402" s="13">
        <v>0.0414571</v>
      </c>
      <c r="J402" s="14">
        <v>0.0096903</v>
      </c>
      <c r="K402" s="14">
        <v>0.0032953</v>
      </c>
      <c r="L402" s="14">
        <v>0.0027411</v>
      </c>
      <c r="M402" s="14">
        <v>0.0719117</v>
      </c>
      <c r="N402" s="14">
        <v>0.4153673</v>
      </c>
      <c r="O402" s="14">
        <v>0.0063011</v>
      </c>
      <c r="P402" s="14">
        <v>0.0181031</v>
      </c>
      <c r="Q402" s="14">
        <v>0.0285571</v>
      </c>
      <c r="R402" s="14">
        <v>0.0170912</v>
      </c>
      <c r="S402" s="14">
        <v>0.0663927</v>
      </c>
      <c r="T402" s="14">
        <v>0.1293865</v>
      </c>
    </row>
    <row r="403" spans="1:20">
      <c r="A403" s="13">
        <v>29</v>
      </c>
      <c r="B403" s="13" t="s">
        <v>108</v>
      </c>
      <c r="C403" s="13">
        <v>2020</v>
      </c>
      <c r="D403" s="13">
        <v>0.0651834</v>
      </c>
      <c r="E403" s="13">
        <v>0.0291385</v>
      </c>
      <c r="F403" s="13">
        <v>0.1261344</v>
      </c>
      <c r="G403" s="13">
        <v>0.087833</v>
      </c>
      <c r="H403" s="13">
        <v>0.0108028</v>
      </c>
      <c r="I403" s="13">
        <v>0.0414571</v>
      </c>
      <c r="J403" s="14">
        <v>0.0096903</v>
      </c>
      <c r="K403" s="14">
        <v>0.0032953</v>
      </c>
      <c r="L403" s="14">
        <v>0.0027411</v>
      </c>
      <c r="M403" s="14">
        <v>0.0719117</v>
      </c>
      <c r="N403" s="14">
        <v>0.4153673</v>
      </c>
      <c r="O403" s="14">
        <v>0.0063011</v>
      </c>
      <c r="P403" s="14">
        <v>0.0181031</v>
      </c>
      <c r="Q403" s="14">
        <v>0.0285571</v>
      </c>
      <c r="R403" s="14">
        <v>0.0170912</v>
      </c>
      <c r="S403" s="14">
        <v>0.0663927</v>
      </c>
      <c r="T403" s="14">
        <v>0.1486508</v>
      </c>
    </row>
    <row r="404" spans="1:20">
      <c r="A404" s="13">
        <v>29</v>
      </c>
      <c r="B404" s="13" t="s">
        <v>108</v>
      </c>
      <c r="C404" s="13">
        <v>2021</v>
      </c>
      <c r="D404" s="13">
        <v>0.0651834</v>
      </c>
      <c r="E404" s="13">
        <v>0.0291385</v>
      </c>
      <c r="F404" s="13">
        <v>0.1261344</v>
      </c>
      <c r="G404" s="13">
        <v>0.087833</v>
      </c>
      <c r="H404" s="13">
        <v>0.0108028</v>
      </c>
      <c r="I404" s="13">
        <v>0.0414571</v>
      </c>
      <c r="J404" s="14">
        <v>0.0096903</v>
      </c>
      <c r="K404" s="14">
        <v>0.0032953</v>
      </c>
      <c r="L404" s="14">
        <v>0.0027411</v>
      </c>
      <c r="M404" s="14">
        <v>0.0719117</v>
      </c>
      <c r="N404" s="14">
        <v>0.4153673</v>
      </c>
      <c r="O404" s="14">
        <v>0.0063011</v>
      </c>
      <c r="P404" s="14">
        <v>0.0181031</v>
      </c>
      <c r="Q404" s="14">
        <v>0.0285571</v>
      </c>
      <c r="R404" s="14">
        <v>0.0170912</v>
      </c>
      <c r="S404" s="14">
        <v>0.0663927</v>
      </c>
      <c r="T404" s="14">
        <v>0.1650173</v>
      </c>
    </row>
    <row r="405" spans="1:20">
      <c r="A405" s="13">
        <v>29</v>
      </c>
      <c r="B405" s="13" t="s">
        <v>108</v>
      </c>
      <c r="C405" s="13">
        <v>2022</v>
      </c>
      <c r="D405" s="13">
        <v>0.0651834</v>
      </c>
      <c r="E405" s="13">
        <v>0.0291385</v>
      </c>
      <c r="F405" s="13">
        <v>0.1261344</v>
      </c>
      <c r="G405" s="13">
        <v>0.087833</v>
      </c>
      <c r="H405" s="13">
        <v>0.0108028</v>
      </c>
      <c r="I405" s="13">
        <v>0.0414571</v>
      </c>
      <c r="J405" s="14">
        <v>0.0096903</v>
      </c>
      <c r="K405" s="14">
        <v>0.0032953</v>
      </c>
      <c r="L405" s="14">
        <v>0.0027411</v>
      </c>
      <c r="M405" s="14">
        <v>0.0719117</v>
      </c>
      <c r="N405" s="14">
        <v>0.4153673</v>
      </c>
      <c r="O405" s="14">
        <v>0.0063011</v>
      </c>
      <c r="P405" s="14">
        <v>0.0181031</v>
      </c>
      <c r="Q405" s="14">
        <v>0.0285571</v>
      </c>
      <c r="R405" s="14">
        <v>0.0170912</v>
      </c>
      <c r="S405" s="14">
        <v>0.0663927</v>
      </c>
      <c r="T405" s="14">
        <v>0.1764932</v>
      </c>
    </row>
    <row r="406" spans="1:20">
      <c r="A406" s="13">
        <v>29</v>
      </c>
      <c r="B406" s="13" t="s">
        <v>108</v>
      </c>
      <c r="C406" s="13">
        <v>2023</v>
      </c>
      <c r="D406" s="13">
        <v>0.0651834</v>
      </c>
      <c r="E406" s="13">
        <v>0.0291385</v>
      </c>
      <c r="F406" s="13">
        <v>0.1261344</v>
      </c>
      <c r="G406" s="13">
        <v>0.087833</v>
      </c>
      <c r="H406" s="13">
        <v>0.0108028</v>
      </c>
      <c r="I406" s="13">
        <v>0.0414571</v>
      </c>
      <c r="J406" s="14">
        <v>0.0096903</v>
      </c>
      <c r="K406" s="14">
        <v>0.0032953</v>
      </c>
      <c r="L406" s="14">
        <v>0.0027411</v>
      </c>
      <c r="M406" s="14">
        <v>0.0719117</v>
      </c>
      <c r="N406" s="14">
        <v>0.4153673</v>
      </c>
      <c r="O406" s="14">
        <v>0.0063011</v>
      </c>
      <c r="P406" s="14">
        <v>0.0181031</v>
      </c>
      <c r="Q406" s="14">
        <v>0.0285571</v>
      </c>
      <c r="R406" s="14">
        <v>0.0170912</v>
      </c>
      <c r="S406" s="14">
        <v>0.0663927</v>
      </c>
      <c r="T406" s="14">
        <v>0.2024933</v>
      </c>
    </row>
    <row r="407" spans="1:20">
      <c r="A407" s="13">
        <v>29</v>
      </c>
      <c r="B407" s="13" t="s">
        <v>108</v>
      </c>
      <c r="C407" s="13">
        <v>2024</v>
      </c>
      <c r="D407" s="13">
        <v>0.0651834</v>
      </c>
      <c r="E407" s="13">
        <v>0.0291385</v>
      </c>
      <c r="F407" s="13">
        <v>0.1261344</v>
      </c>
      <c r="G407" s="13">
        <v>0.087833</v>
      </c>
      <c r="H407" s="13">
        <v>0.0108028</v>
      </c>
      <c r="I407" s="13">
        <v>0.0414571</v>
      </c>
      <c r="J407" s="14">
        <v>0.0096903</v>
      </c>
      <c r="K407" s="14">
        <v>0.0032953</v>
      </c>
      <c r="L407" s="14">
        <v>0.0027411</v>
      </c>
      <c r="M407" s="14">
        <v>0.0719117</v>
      </c>
      <c r="N407" s="14">
        <v>0.4153673</v>
      </c>
      <c r="O407" s="14">
        <v>0.0063011</v>
      </c>
      <c r="P407" s="14">
        <v>0.0181031</v>
      </c>
      <c r="Q407" s="14">
        <v>0.0285571</v>
      </c>
      <c r="R407" s="14">
        <v>0.0170912</v>
      </c>
      <c r="S407" s="14">
        <v>0.0663927</v>
      </c>
      <c r="T407" s="14">
        <v>0.2183443</v>
      </c>
    </row>
    <row r="408" spans="1:20">
      <c r="A408" s="13">
        <v>30</v>
      </c>
      <c r="B408" s="13" t="s">
        <v>109</v>
      </c>
      <c r="C408" s="13">
        <v>2011</v>
      </c>
      <c r="D408" s="13">
        <v>0.0651834</v>
      </c>
      <c r="E408" s="13">
        <v>0.0291385</v>
      </c>
      <c r="F408" s="13">
        <v>0.1261344</v>
      </c>
      <c r="G408" s="13">
        <v>0.087833</v>
      </c>
      <c r="H408" s="13">
        <v>0.0108028</v>
      </c>
      <c r="I408" s="13">
        <v>0.0414571</v>
      </c>
      <c r="J408" s="14">
        <v>0.0096903</v>
      </c>
      <c r="K408" s="14">
        <v>0.0032953</v>
      </c>
      <c r="L408" s="14">
        <v>0.0027411</v>
      </c>
      <c r="M408" s="14">
        <v>0.0719117</v>
      </c>
      <c r="N408" s="14">
        <v>0.4153673</v>
      </c>
      <c r="O408" s="14">
        <v>0.0063011</v>
      </c>
      <c r="P408" s="14">
        <v>0.0181031</v>
      </c>
      <c r="Q408" s="14">
        <v>0.0285571</v>
      </c>
      <c r="R408" s="14">
        <v>0.0170912</v>
      </c>
      <c r="S408" s="14">
        <v>0.0663927</v>
      </c>
      <c r="T408" s="14">
        <v>0.0691079</v>
      </c>
    </row>
    <row r="409" spans="1:20">
      <c r="A409" s="13">
        <v>30</v>
      </c>
      <c r="B409" s="13" t="s">
        <v>109</v>
      </c>
      <c r="C409" s="13">
        <v>2012</v>
      </c>
      <c r="D409" s="13">
        <v>0.0651834</v>
      </c>
      <c r="E409" s="13">
        <v>0.0291385</v>
      </c>
      <c r="F409" s="13">
        <v>0.1261344</v>
      </c>
      <c r="G409" s="13">
        <v>0.087833</v>
      </c>
      <c r="H409" s="13">
        <v>0.0108028</v>
      </c>
      <c r="I409" s="13">
        <v>0.0414571</v>
      </c>
      <c r="J409" s="14">
        <v>0.0096903</v>
      </c>
      <c r="K409" s="14">
        <v>0.0032953</v>
      </c>
      <c r="L409" s="14">
        <v>0.0027411</v>
      </c>
      <c r="M409" s="14">
        <v>0.0719117</v>
      </c>
      <c r="N409" s="14">
        <v>0.4153673</v>
      </c>
      <c r="O409" s="14">
        <v>0.0063011</v>
      </c>
      <c r="P409" s="14">
        <v>0.0181031</v>
      </c>
      <c r="Q409" s="14">
        <v>0.0285571</v>
      </c>
      <c r="R409" s="14">
        <v>0.0170912</v>
      </c>
      <c r="S409" s="14">
        <v>0.0663927</v>
      </c>
      <c r="T409" s="14">
        <v>0.0752421</v>
      </c>
    </row>
    <row r="410" spans="1:20">
      <c r="A410" s="13">
        <v>30</v>
      </c>
      <c r="B410" s="13" t="s">
        <v>109</v>
      </c>
      <c r="C410" s="13">
        <v>2013</v>
      </c>
      <c r="D410" s="13">
        <v>0.0651834</v>
      </c>
      <c r="E410" s="13">
        <v>0.0291385</v>
      </c>
      <c r="F410" s="13">
        <v>0.1261344</v>
      </c>
      <c r="G410" s="13">
        <v>0.087833</v>
      </c>
      <c r="H410" s="13">
        <v>0.0108028</v>
      </c>
      <c r="I410" s="13">
        <v>0.0414571</v>
      </c>
      <c r="J410" s="14">
        <v>0.0096903</v>
      </c>
      <c r="K410" s="14">
        <v>0.0032953</v>
      </c>
      <c r="L410" s="14">
        <v>0.0027411</v>
      </c>
      <c r="M410" s="14">
        <v>0.0719117</v>
      </c>
      <c r="N410" s="14">
        <v>0.4153673</v>
      </c>
      <c r="O410" s="14">
        <v>0.0063011</v>
      </c>
      <c r="P410" s="14">
        <v>0.0181031</v>
      </c>
      <c r="Q410" s="14">
        <v>0.0285571</v>
      </c>
      <c r="R410" s="14">
        <v>0.0170912</v>
      </c>
      <c r="S410" s="14">
        <v>0.0663927</v>
      </c>
      <c r="T410" s="14">
        <v>0.0790876</v>
      </c>
    </row>
    <row r="411" spans="1:20">
      <c r="A411" s="13">
        <v>30</v>
      </c>
      <c r="B411" s="13" t="s">
        <v>109</v>
      </c>
      <c r="C411" s="13">
        <v>2014</v>
      </c>
      <c r="D411" s="13">
        <v>0.0651834</v>
      </c>
      <c r="E411" s="13">
        <v>0.0291385</v>
      </c>
      <c r="F411" s="13">
        <v>0.1261344</v>
      </c>
      <c r="G411" s="13">
        <v>0.087833</v>
      </c>
      <c r="H411" s="13">
        <v>0.0108028</v>
      </c>
      <c r="I411" s="13">
        <v>0.0414571</v>
      </c>
      <c r="J411" s="14">
        <v>0.0096903</v>
      </c>
      <c r="K411" s="14">
        <v>0.0032953</v>
      </c>
      <c r="L411" s="14">
        <v>0.0027411</v>
      </c>
      <c r="M411" s="14">
        <v>0.0719117</v>
      </c>
      <c r="N411" s="14">
        <v>0.4153673</v>
      </c>
      <c r="O411" s="14">
        <v>0.0063011</v>
      </c>
      <c r="P411" s="14">
        <v>0.0181031</v>
      </c>
      <c r="Q411" s="14">
        <v>0.0285571</v>
      </c>
      <c r="R411" s="14">
        <v>0.0170912</v>
      </c>
      <c r="S411" s="14">
        <v>0.0663927</v>
      </c>
      <c r="T411" s="14">
        <v>0.0831617</v>
      </c>
    </row>
    <row r="412" spans="1:20">
      <c r="A412" s="13">
        <v>30</v>
      </c>
      <c r="B412" s="13" t="s">
        <v>109</v>
      </c>
      <c r="C412" s="13">
        <v>2015</v>
      </c>
      <c r="D412" s="13">
        <v>0.0651834</v>
      </c>
      <c r="E412" s="13">
        <v>0.0291385</v>
      </c>
      <c r="F412" s="13">
        <v>0.1261344</v>
      </c>
      <c r="G412" s="13">
        <v>0.087833</v>
      </c>
      <c r="H412" s="13">
        <v>0.0108028</v>
      </c>
      <c r="I412" s="13">
        <v>0.0414571</v>
      </c>
      <c r="J412" s="14">
        <v>0.0096903</v>
      </c>
      <c r="K412" s="14">
        <v>0.0032953</v>
      </c>
      <c r="L412" s="14">
        <v>0.0027411</v>
      </c>
      <c r="M412" s="14">
        <v>0.0719117</v>
      </c>
      <c r="N412" s="14">
        <v>0.4153673</v>
      </c>
      <c r="O412" s="14">
        <v>0.0063011</v>
      </c>
      <c r="P412" s="14">
        <v>0.0181031</v>
      </c>
      <c r="Q412" s="14">
        <v>0.0285571</v>
      </c>
      <c r="R412" s="14">
        <v>0.0170912</v>
      </c>
      <c r="S412" s="14">
        <v>0.0663927</v>
      </c>
      <c r="T412" s="14">
        <v>0.0920179</v>
      </c>
    </row>
    <row r="413" spans="1:20">
      <c r="A413" s="13">
        <v>30</v>
      </c>
      <c r="B413" s="13" t="s">
        <v>109</v>
      </c>
      <c r="C413" s="13">
        <v>2016</v>
      </c>
      <c r="D413" s="13">
        <v>0.0651834</v>
      </c>
      <c r="E413" s="13">
        <v>0.0291385</v>
      </c>
      <c r="F413" s="13">
        <v>0.1261344</v>
      </c>
      <c r="G413" s="13">
        <v>0.087833</v>
      </c>
      <c r="H413" s="13">
        <v>0.0108028</v>
      </c>
      <c r="I413" s="13">
        <v>0.0414571</v>
      </c>
      <c r="J413" s="14">
        <v>0.0096903</v>
      </c>
      <c r="K413" s="14">
        <v>0.0032953</v>
      </c>
      <c r="L413" s="14">
        <v>0.0027411</v>
      </c>
      <c r="M413" s="14">
        <v>0.0719117</v>
      </c>
      <c r="N413" s="14">
        <v>0.4153673</v>
      </c>
      <c r="O413" s="14">
        <v>0.0063011</v>
      </c>
      <c r="P413" s="14">
        <v>0.0181031</v>
      </c>
      <c r="Q413" s="14">
        <v>0.0285571</v>
      </c>
      <c r="R413" s="14">
        <v>0.0170912</v>
      </c>
      <c r="S413" s="14">
        <v>0.0663927</v>
      </c>
      <c r="T413" s="14">
        <v>0.0985492</v>
      </c>
    </row>
    <row r="414" spans="1:20">
      <c r="A414" s="13">
        <v>30</v>
      </c>
      <c r="B414" s="13" t="s">
        <v>109</v>
      </c>
      <c r="C414" s="13">
        <v>2017</v>
      </c>
      <c r="D414" s="13">
        <v>0.0651834</v>
      </c>
      <c r="E414" s="13">
        <v>0.0291385</v>
      </c>
      <c r="F414" s="13">
        <v>0.1261344</v>
      </c>
      <c r="G414" s="13">
        <v>0.087833</v>
      </c>
      <c r="H414" s="13">
        <v>0.0108028</v>
      </c>
      <c r="I414" s="13">
        <v>0.0414571</v>
      </c>
      <c r="J414" s="14">
        <v>0.0096903</v>
      </c>
      <c r="K414" s="14">
        <v>0.0032953</v>
      </c>
      <c r="L414" s="14">
        <v>0.0027411</v>
      </c>
      <c r="M414" s="14">
        <v>0.0719117</v>
      </c>
      <c r="N414" s="14">
        <v>0.4153673</v>
      </c>
      <c r="O414" s="14">
        <v>0.0063011</v>
      </c>
      <c r="P414" s="14">
        <v>0.0181031</v>
      </c>
      <c r="Q414" s="14">
        <v>0.0285571</v>
      </c>
      <c r="R414" s="14">
        <v>0.0170912</v>
      </c>
      <c r="S414" s="14">
        <v>0.0663927</v>
      </c>
      <c r="T414" s="14">
        <v>0.1029826</v>
      </c>
    </row>
    <row r="415" spans="1:20">
      <c r="A415" s="13">
        <v>30</v>
      </c>
      <c r="B415" s="13" t="s">
        <v>109</v>
      </c>
      <c r="C415" s="13">
        <v>2018</v>
      </c>
      <c r="D415" s="13">
        <v>0.0651834</v>
      </c>
      <c r="E415" s="13">
        <v>0.0291385</v>
      </c>
      <c r="F415" s="13">
        <v>0.1261344</v>
      </c>
      <c r="G415" s="13">
        <v>0.087833</v>
      </c>
      <c r="H415" s="13">
        <v>0.0108028</v>
      </c>
      <c r="I415" s="13">
        <v>0.0414571</v>
      </c>
      <c r="J415" s="14">
        <v>0.0096903</v>
      </c>
      <c r="K415" s="14">
        <v>0.0032953</v>
      </c>
      <c r="L415" s="14">
        <v>0.0027411</v>
      </c>
      <c r="M415" s="14">
        <v>0.0719117</v>
      </c>
      <c r="N415" s="14">
        <v>0.4153673</v>
      </c>
      <c r="O415" s="14">
        <v>0.0063011</v>
      </c>
      <c r="P415" s="14">
        <v>0.0181031</v>
      </c>
      <c r="Q415" s="14">
        <v>0.0285571</v>
      </c>
      <c r="R415" s="14">
        <v>0.0170912</v>
      </c>
      <c r="S415" s="14">
        <v>0.0663927</v>
      </c>
      <c r="T415" s="14">
        <v>0.1056144</v>
      </c>
    </row>
    <row r="416" spans="1:20">
      <c r="A416" s="13">
        <v>30</v>
      </c>
      <c r="B416" s="13" t="s">
        <v>109</v>
      </c>
      <c r="C416" s="13">
        <v>2019</v>
      </c>
      <c r="D416" s="13">
        <v>0.0651834</v>
      </c>
      <c r="E416" s="13">
        <v>0.0291385</v>
      </c>
      <c r="F416" s="13">
        <v>0.1261344</v>
      </c>
      <c r="G416" s="13">
        <v>0.087833</v>
      </c>
      <c r="H416" s="13">
        <v>0.0108028</v>
      </c>
      <c r="I416" s="13">
        <v>0.0414571</v>
      </c>
      <c r="J416" s="14">
        <v>0.0096903</v>
      </c>
      <c r="K416" s="14">
        <v>0.0032953</v>
      </c>
      <c r="L416" s="14">
        <v>0.0027411</v>
      </c>
      <c r="M416" s="14">
        <v>0.0719117</v>
      </c>
      <c r="N416" s="14">
        <v>0.4153673</v>
      </c>
      <c r="O416" s="14">
        <v>0.0063011</v>
      </c>
      <c r="P416" s="14">
        <v>0.0181031</v>
      </c>
      <c r="Q416" s="14">
        <v>0.0285571</v>
      </c>
      <c r="R416" s="14">
        <v>0.0170912</v>
      </c>
      <c r="S416" s="14">
        <v>0.0663927</v>
      </c>
      <c r="T416" s="14">
        <v>0.0932484</v>
      </c>
    </row>
    <row r="417" spans="1:20">
      <c r="A417" s="13">
        <v>30</v>
      </c>
      <c r="B417" s="13" t="s">
        <v>109</v>
      </c>
      <c r="C417" s="13">
        <v>2020</v>
      </c>
      <c r="D417" s="13">
        <v>0.0651834</v>
      </c>
      <c r="E417" s="13">
        <v>0.0291385</v>
      </c>
      <c r="F417" s="13">
        <v>0.1261344</v>
      </c>
      <c r="G417" s="13">
        <v>0.087833</v>
      </c>
      <c r="H417" s="13">
        <v>0.0108028</v>
      </c>
      <c r="I417" s="13">
        <v>0.0414571</v>
      </c>
      <c r="J417" s="14">
        <v>0.0096903</v>
      </c>
      <c r="K417" s="14">
        <v>0.0032953</v>
      </c>
      <c r="L417" s="14">
        <v>0.0027411</v>
      </c>
      <c r="M417" s="14">
        <v>0.0719117</v>
      </c>
      <c r="N417" s="14">
        <v>0.4153673</v>
      </c>
      <c r="O417" s="14">
        <v>0.0063011</v>
      </c>
      <c r="P417" s="14">
        <v>0.0181031</v>
      </c>
      <c r="Q417" s="14">
        <v>0.0285571</v>
      </c>
      <c r="R417" s="14">
        <v>0.0170912</v>
      </c>
      <c r="S417" s="14">
        <v>0.0663927</v>
      </c>
      <c r="T417" s="14">
        <v>0.0988723</v>
      </c>
    </row>
    <row r="418" spans="1:20">
      <c r="A418" s="13">
        <v>30</v>
      </c>
      <c r="B418" s="13" t="s">
        <v>109</v>
      </c>
      <c r="C418" s="13">
        <v>2021</v>
      </c>
      <c r="D418" s="13">
        <v>0.0651834</v>
      </c>
      <c r="E418" s="13">
        <v>0.0291385</v>
      </c>
      <c r="F418" s="13">
        <v>0.1261344</v>
      </c>
      <c r="G418" s="13">
        <v>0.087833</v>
      </c>
      <c r="H418" s="13">
        <v>0.0108028</v>
      </c>
      <c r="I418" s="13">
        <v>0.0414571</v>
      </c>
      <c r="J418" s="14">
        <v>0.0096903</v>
      </c>
      <c r="K418" s="14">
        <v>0.0032953</v>
      </c>
      <c r="L418" s="14">
        <v>0.0027411</v>
      </c>
      <c r="M418" s="14">
        <v>0.0719117</v>
      </c>
      <c r="N418" s="14">
        <v>0.4153673</v>
      </c>
      <c r="O418" s="14">
        <v>0.0063011</v>
      </c>
      <c r="P418" s="14">
        <v>0.0181031</v>
      </c>
      <c r="Q418" s="14">
        <v>0.0285571</v>
      </c>
      <c r="R418" s="14">
        <v>0.0170912</v>
      </c>
      <c r="S418" s="14">
        <v>0.0663927</v>
      </c>
      <c r="T418" s="14">
        <v>0.1076628</v>
      </c>
    </row>
    <row r="419" spans="1:20">
      <c r="A419" s="13">
        <v>30</v>
      </c>
      <c r="B419" s="13" t="s">
        <v>109</v>
      </c>
      <c r="C419" s="13">
        <v>2022</v>
      </c>
      <c r="D419" s="13">
        <v>0.0651834</v>
      </c>
      <c r="E419" s="13">
        <v>0.0291385</v>
      </c>
      <c r="F419" s="13">
        <v>0.1261344</v>
      </c>
      <c r="G419" s="13">
        <v>0.087833</v>
      </c>
      <c r="H419" s="13">
        <v>0.0108028</v>
      </c>
      <c r="I419" s="13">
        <v>0.0414571</v>
      </c>
      <c r="J419" s="14">
        <v>0.0096903</v>
      </c>
      <c r="K419" s="14">
        <v>0.0032953</v>
      </c>
      <c r="L419" s="14">
        <v>0.0027411</v>
      </c>
      <c r="M419" s="14">
        <v>0.0719117</v>
      </c>
      <c r="N419" s="14">
        <v>0.4153673</v>
      </c>
      <c r="O419" s="14">
        <v>0.0063011</v>
      </c>
      <c r="P419" s="14">
        <v>0.0181031</v>
      </c>
      <c r="Q419" s="14">
        <v>0.0285571</v>
      </c>
      <c r="R419" s="14">
        <v>0.0170912</v>
      </c>
      <c r="S419" s="14">
        <v>0.0663927</v>
      </c>
      <c r="T419" s="14">
        <v>0.1038484</v>
      </c>
    </row>
    <row r="420" spans="1:20">
      <c r="A420" s="13">
        <v>30</v>
      </c>
      <c r="B420" s="13" t="s">
        <v>109</v>
      </c>
      <c r="C420" s="13">
        <v>2023</v>
      </c>
      <c r="D420" s="13">
        <v>0.0651834</v>
      </c>
      <c r="E420" s="13">
        <v>0.0291385</v>
      </c>
      <c r="F420" s="13">
        <v>0.1261344</v>
      </c>
      <c r="G420" s="13">
        <v>0.087833</v>
      </c>
      <c r="H420" s="13">
        <v>0.0108028</v>
      </c>
      <c r="I420" s="13">
        <v>0.0414571</v>
      </c>
      <c r="J420" s="14">
        <v>0.0096903</v>
      </c>
      <c r="K420" s="14">
        <v>0.0032953</v>
      </c>
      <c r="L420" s="14">
        <v>0.0027411</v>
      </c>
      <c r="M420" s="14">
        <v>0.0719117</v>
      </c>
      <c r="N420" s="14">
        <v>0.4153673</v>
      </c>
      <c r="O420" s="14">
        <v>0.0063011</v>
      </c>
      <c r="P420" s="14">
        <v>0.0181031</v>
      </c>
      <c r="Q420" s="14">
        <v>0.0285571</v>
      </c>
      <c r="R420" s="14">
        <v>0.0170912</v>
      </c>
      <c r="S420" s="14">
        <v>0.0663927</v>
      </c>
      <c r="T420" s="14">
        <v>0.1097456</v>
      </c>
    </row>
    <row r="421" spans="1:20">
      <c r="A421" s="13">
        <v>30</v>
      </c>
      <c r="B421" s="13" t="s">
        <v>109</v>
      </c>
      <c r="C421" s="13">
        <v>2024</v>
      </c>
      <c r="D421" s="13">
        <v>0.0651834</v>
      </c>
      <c r="E421" s="13">
        <v>0.0291385</v>
      </c>
      <c r="F421" s="13">
        <v>0.1261344</v>
      </c>
      <c r="G421" s="13">
        <v>0.087833</v>
      </c>
      <c r="H421" s="13">
        <v>0.0108028</v>
      </c>
      <c r="I421" s="13">
        <v>0.0414571</v>
      </c>
      <c r="J421" s="14">
        <v>0.0096903</v>
      </c>
      <c r="K421" s="14">
        <v>0.0032953</v>
      </c>
      <c r="L421" s="14">
        <v>0.0027411</v>
      </c>
      <c r="M421" s="14">
        <v>0.0719117</v>
      </c>
      <c r="N421" s="14">
        <v>0.4153673</v>
      </c>
      <c r="O421" s="14">
        <v>0.0063011</v>
      </c>
      <c r="P421" s="14">
        <v>0.0181031</v>
      </c>
      <c r="Q421" s="14">
        <v>0.0285571</v>
      </c>
      <c r="R421" s="14">
        <v>0.0170912</v>
      </c>
      <c r="S421" s="14">
        <v>0.0663927</v>
      </c>
      <c r="T421" s="14">
        <v>0.1176944</v>
      </c>
    </row>
    <row r="422" spans="1:20">
      <c r="A422" s="13">
        <v>31</v>
      </c>
      <c r="B422" s="13" t="s">
        <v>110</v>
      </c>
      <c r="C422" s="13">
        <v>2011</v>
      </c>
      <c r="D422" s="13">
        <v>0.0651834</v>
      </c>
      <c r="E422" s="13">
        <v>0.0291385</v>
      </c>
      <c r="F422" s="13">
        <v>0.1261344</v>
      </c>
      <c r="G422" s="13">
        <v>0.087833</v>
      </c>
      <c r="H422" s="13">
        <v>0.0108028</v>
      </c>
      <c r="I422" s="13">
        <v>0.0414571</v>
      </c>
      <c r="J422" s="14">
        <v>0.0096903</v>
      </c>
      <c r="K422" s="14">
        <v>0.0032953</v>
      </c>
      <c r="L422" s="14">
        <v>0.0027411</v>
      </c>
      <c r="M422" s="14">
        <v>0.0719117</v>
      </c>
      <c r="N422" s="14">
        <v>0.4153673</v>
      </c>
      <c r="O422" s="14">
        <v>0.0063011</v>
      </c>
      <c r="P422" s="14">
        <v>0.0181031</v>
      </c>
      <c r="Q422" s="14">
        <v>0.0285571</v>
      </c>
      <c r="R422" s="14">
        <v>0.0170912</v>
      </c>
      <c r="S422" s="14">
        <v>0.0663927</v>
      </c>
      <c r="T422" s="14">
        <v>0.0705932</v>
      </c>
    </row>
    <row r="423" spans="1:20">
      <c r="A423" s="13">
        <v>31</v>
      </c>
      <c r="B423" s="13" t="s">
        <v>110</v>
      </c>
      <c r="C423" s="13">
        <v>2012</v>
      </c>
      <c r="D423" s="13">
        <v>0.0651834</v>
      </c>
      <c r="E423" s="13">
        <v>0.0291385</v>
      </c>
      <c r="F423" s="13">
        <v>0.1261344</v>
      </c>
      <c r="G423" s="13">
        <v>0.087833</v>
      </c>
      <c r="H423" s="13">
        <v>0.0108028</v>
      </c>
      <c r="I423" s="13">
        <v>0.0414571</v>
      </c>
      <c r="J423" s="14">
        <v>0.0096903</v>
      </c>
      <c r="K423" s="14">
        <v>0.0032953</v>
      </c>
      <c r="L423" s="14">
        <v>0.0027411</v>
      </c>
      <c r="M423" s="14">
        <v>0.0719117</v>
      </c>
      <c r="N423" s="14">
        <v>0.4153673</v>
      </c>
      <c r="O423" s="14">
        <v>0.0063011</v>
      </c>
      <c r="P423" s="14">
        <v>0.0181031</v>
      </c>
      <c r="Q423" s="14">
        <v>0.0285571</v>
      </c>
      <c r="R423" s="14">
        <v>0.0170912</v>
      </c>
      <c r="S423" s="14">
        <v>0.0663927</v>
      </c>
      <c r="T423" s="14">
        <v>0.078378</v>
      </c>
    </row>
    <row r="424" spans="1:20">
      <c r="A424" s="13">
        <v>31</v>
      </c>
      <c r="B424" s="13" t="s">
        <v>110</v>
      </c>
      <c r="C424" s="13">
        <v>2013</v>
      </c>
      <c r="D424" s="13">
        <v>0.0651834</v>
      </c>
      <c r="E424" s="13">
        <v>0.0291385</v>
      </c>
      <c r="F424" s="13">
        <v>0.1261344</v>
      </c>
      <c r="G424" s="13">
        <v>0.087833</v>
      </c>
      <c r="H424" s="13">
        <v>0.0108028</v>
      </c>
      <c r="I424" s="13">
        <v>0.0414571</v>
      </c>
      <c r="J424" s="14">
        <v>0.0096903</v>
      </c>
      <c r="K424" s="14">
        <v>0.0032953</v>
      </c>
      <c r="L424" s="14">
        <v>0.0027411</v>
      </c>
      <c r="M424" s="14">
        <v>0.0719117</v>
      </c>
      <c r="N424" s="14">
        <v>0.4153673</v>
      </c>
      <c r="O424" s="14">
        <v>0.0063011</v>
      </c>
      <c r="P424" s="14">
        <v>0.0181031</v>
      </c>
      <c r="Q424" s="14">
        <v>0.0285571</v>
      </c>
      <c r="R424" s="14">
        <v>0.0170912</v>
      </c>
      <c r="S424" s="14">
        <v>0.0663927</v>
      </c>
      <c r="T424" s="14">
        <v>0.0822375</v>
      </c>
    </row>
    <row r="425" spans="1:20">
      <c r="A425" s="13">
        <v>31</v>
      </c>
      <c r="B425" s="13" t="s">
        <v>110</v>
      </c>
      <c r="C425" s="13">
        <v>2014</v>
      </c>
      <c r="D425" s="13">
        <v>0.0651834</v>
      </c>
      <c r="E425" s="13">
        <v>0.0291385</v>
      </c>
      <c r="F425" s="13">
        <v>0.1261344</v>
      </c>
      <c r="G425" s="13">
        <v>0.087833</v>
      </c>
      <c r="H425" s="13">
        <v>0.0108028</v>
      </c>
      <c r="I425" s="13">
        <v>0.0414571</v>
      </c>
      <c r="J425" s="14">
        <v>0.0096903</v>
      </c>
      <c r="K425" s="14">
        <v>0.0032953</v>
      </c>
      <c r="L425" s="14">
        <v>0.0027411</v>
      </c>
      <c r="M425" s="14">
        <v>0.0719117</v>
      </c>
      <c r="N425" s="14">
        <v>0.4153673</v>
      </c>
      <c r="O425" s="14">
        <v>0.0063011</v>
      </c>
      <c r="P425" s="14">
        <v>0.0181031</v>
      </c>
      <c r="Q425" s="14">
        <v>0.0285571</v>
      </c>
      <c r="R425" s="14">
        <v>0.0170912</v>
      </c>
      <c r="S425" s="14">
        <v>0.0663927</v>
      </c>
      <c r="T425" s="14">
        <v>0.0870033</v>
      </c>
    </row>
    <row r="426" spans="1:20">
      <c r="A426" s="13">
        <v>31</v>
      </c>
      <c r="B426" s="13" t="s">
        <v>110</v>
      </c>
      <c r="C426" s="13">
        <v>2015</v>
      </c>
      <c r="D426" s="13">
        <v>0.0651834</v>
      </c>
      <c r="E426" s="13">
        <v>0.0291385</v>
      </c>
      <c r="F426" s="13">
        <v>0.1261344</v>
      </c>
      <c r="G426" s="13">
        <v>0.087833</v>
      </c>
      <c r="H426" s="13">
        <v>0.0108028</v>
      </c>
      <c r="I426" s="13">
        <v>0.0414571</v>
      </c>
      <c r="J426" s="14">
        <v>0.0096903</v>
      </c>
      <c r="K426" s="14">
        <v>0.0032953</v>
      </c>
      <c r="L426" s="14">
        <v>0.0027411</v>
      </c>
      <c r="M426" s="14">
        <v>0.0719117</v>
      </c>
      <c r="N426" s="14">
        <v>0.4153673</v>
      </c>
      <c r="O426" s="14">
        <v>0.0063011</v>
      </c>
      <c r="P426" s="14">
        <v>0.0181031</v>
      </c>
      <c r="Q426" s="14">
        <v>0.0285571</v>
      </c>
      <c r="R426" s="14">
        <v>0.0170912</v>
      </c>
      <c r="S426" s="14">
        <v>0.0663927</v>
      </c>
      <c r="T426" s="14">
        <v>0.0885897</v>
      </c>
    </row>
    <row r="427" spans="1:20">
      <c r="A427" s="13">
        <v>31</v>
      </c>
      <c r="B427" s="13" t="s">
        <v>110</v>
      </c>
      <c r="C427" s="13">
        <v>2016</v>
      </c>
      <c r="D427" s="13">
        <v>0.0651834</v>
      </c>
      <c r="E427" s="13">
        <v>0.0291385</v>
      </c>
      <c r="F427" s="13">
        <v>0.1261344</v>
      </c>
      <c r="G427" s="13">
        <v>0.087833</v>
      </c>
      <c r="H427" s="13">
        <v>0.0108028</v>
      </c>
      <c r="I427" s="13">
        <v>0.0414571</v>
      </c>
      <c r="J427" s="14">
        <v>0.0096903</v>
      </c>
      <c r="K427" s="14">
        <v>0.0032953</v>
      </c>
      <c r="L427" s="14">
        <v>0.0027411</v>
      </c>
      <c r="M427" s="14">
        <v>0.0719117</v>
      </c>
      <c r="N427" s="14">
        <v>0.4153673</v>
      </c>
      <c r="O427" s="14">
        <v>0.0063011</v>
      </c>
      <c r="P427" s="14">
        <v>0.0181031</v>
      </c>
      <c r="Q427" s="14">
        <v>0.0285571</v>
      </c>
      <c r="R427" s="14">
        <v>0.0170912</v>
      </c>
      <c r="S427" s="14">
        <v>0.0663927</v>
      </c>
      <c r="T427" s="14">
        <v>0.0912644</v>
      </c>
    </row>
    <row r="428" spans="1:20">
      <c r="A428" s="13">
        <v>31</v>
      </c>
      <c r="B428" s="13" t="s">
        <v>110</v>
      </c>
      <c r="C428" s="13">
        <v>2017</v>
      </c>
      <c r="D428" s="13">
        <v>0.0651834</v>
      </c>
      <c r="E428" s="13">
        <v>0.0291385</v>
      </c>
      <c r="F428" s="13">
        <v>0.1261344</v>
      </c>
      <c r="G428" s="13">
        <v>0.087833</v>
      </c>
      <c r="H428" s="13">
        <v>0.0108028</v>
      </c>
      <c r="I428" s="13">
        <v>0.0414571</v>
      </c>
      <c r="J428" s="14">
        <v>0.0096903</v>
      </c>
      <c r="K428" s="14">
        <v>0.0032953</v>
      </c>
      <c r="L428" s="14">
        <v>0.0027411</v>
      </c>
      <c r="M428" s="14">
        <v>0.0719117</v>
      </c>
      <c r="N428" s="14">
        <v>0.4153673</v>
      </c>
      <c r="O428" s="14">
        <v>0.0063011</v>
      </c>
      <c r="P428" s="14">
        <v>0.0181031</v>
      </c>
      <c r="Q428" s="14">
        <v>0.0285571</v>
      </c>
      <c r="R428" s="14">
        <v>0.0170912</v>
      </c>
      <c r="S428" s="14">
        <v>0.0663927</v>
      </c>
      <c r="T428" s="14">
        <v>0.0965191</v>
      </c>
    </row>
    <row r="429" spans="1:20">
      <c r="A429" s="13">
        <v>31</v>
      </c>
      <c r="B429" s="13" t="s">
        <v>110</v>
      </c>
      <c r="C429" s="13">
        <v>2018</v>
      </c>
      <c r="D429" s="13">
        <v>0.0651834</v>
      </c>
      <c r="E429" s="13">
        <v>0.0291385</v>
      </c>
      <c r="F429" s="13">
        <v>0.1261344</v>
      </c>
      <c r="G429" s="13">
        <v>0.087833</v>
      </c>
      <c r="H429" s="13">
        <v>0.0108028</v>
      </c>
      <c r="I429" s="13">
        <v>0.0414571</v>
      </c>
      <c r="J429" s="14">
        <v>0.0096903</v>
      </c>
      <c r="K429" s="14">
        <v>0.0032953</v>
      </c>
      <c r="L429" s="14">
        <v>0.0027411</v>
      </c>
      <c r="M429" s="14">
        <v>0.0719117</v>
      </c>
      <c r="N429" s="14">
        <v>0.4153673</v>
      </c>
      <c r="O429" s="14">
        <v>0.0063011</v>
      </c>
      <c r="P429" s="14">
        <v>0.0181031</v>
      </c>
      <c r="Q429" s="14">
        <v>0.0285571</v>
      </c>
      <c r="R429" s="14">
        <v>0.0170912</v>
      </c>
      <c r="S429" s="14">
        <v>0.0663927</v>
      </c>
      <c r="T429" s="14">
        <v>0.099364</v>
      </c>
    </row>
    <row r="430" spans="1:20">
      <c r="A430" s="13">
        <v>31</v>
      </c>
      <c r="B430" s="13" t="s">
        <v>110</v>
      </c>
      <c r="C430" s="13">
        <v>2019</v>
      </c>
      <c r="D430" s="13">
        <v>0.0651834</v>
      </c>
      <c r="E430" s="13">
        <v>0.0291385</v>
      </c>
      <c r="F430" s="13">
        <v>0.1261344</v>
      </c>
      <c r="G430" s="13">
        <v>0.087833</v>
      </c>
      <c r="H430" s="13">
        <v>0.0108028</v>
      </c>
      <c r="I430" s="13">
        <v>0.0414571</v>
      </c>
      <c r="J430" s="14">
        <v>0.0096903</v>
      </c>
      <c r="K430" s="14">
        <v>0.0032953</v>
      </c>
      <c r="L430" s="14">
        <v>0.0027411</v>
      </c>
      <c r="M430" s="14">
        <v>0.0719117</v>
      </c>
      <c r="N430" s="14">
        <v>0.4153673</v>
      </c>
      <c r="O430" s="14">
        <v>0.0063011</v>
      </c>
      <c r="P430" s="14">
        <v>0.0181031</v>
      </c>
      <c r="Q430" s="14">
        <v>0.0285571</v>
      </c>
      <c r="R430" s="14">
        <v>0.0170912</v>
      </c>
      <c r="S430" s="14">
        <v>0.0663927</v>
      </c>
      <c r="T430" s="14">
        <v>0.1051691</v>
      </c>
    </row>
    <row r="431" spans="1:20">
      <c r="A431" s="13">
        <v>31</v>
      </c>
      <c r="B431" s="13" t="s">
        <v>110</v>
      </c>
      <c r="C431" s="13">
        <v>2020</v>
      </c>
      <c r="D431" s="13">
        <v>0.0651834</v>
      </c>
      <c r="E431" s="13">
        <v>0.0291385</v>
      </c>
      <c r="F431" s="13">
        <v>0.1261344</v>
      </c>
      <c r="G431" s="13">
        <v>0.087833</v>
      </c>
      <c r="H431" s="13">
        <v>0.0108028</v>
      </c>
      <c r="I431" s="13">
        <v>0.0414571</v>
      </c>
      <c r="J431" s="14">
        <v>0.0096903</v>
      </c>
      <c r="K431" s="14">
        <v>0.0032953</v>
      </c>
      <c r="L431" s="14">
        <v>0.0027411</v>
      </c>
      <c r="M431" s="14">
        <v>0.0719117</v>
      </c>
      <c r="N431" s="14">
        <v>0.4153673</v>
      </c>
      <c r="O431" s="14">
        <v>0.0063011</v>
      </c>
      <c r="P431" s="14">
        <v>0.0181031</v>
      </c>
      <c r="Q431" s="14">
        <v>0.0285571</v>
      </c>
      <c r="R431" s="14">
        <v>0.0170912</v>
      </c>
      <c r="S431" s="14">
        <v>0.0663927</v>
      </c>
      <c r="T431" s="14">
        <v>0.1177873</v>
      </c>
    </row>
    <row r="432" spans="1:20">
      <c r="A432" s="13">
        <v>31</v>
      </c>
      <c r="B432" s="13" t="s">
        <v>110</v>
      </c>
      <c r="C432" s="13">
        <v>2021</v>
      </c>
      <c r="D432" s="13">
        <v>0.0651834</v>
      </c>
      <c r="E432" s="13">
        <v>0.0291385</v>
      </c>
      <c r="F432" s="13">
        <v>0.1261344</v>
      </c>
      <c r="G432" s="13">
        <v>0.087833</v>
      </c>
      <c r="H432" s="13">
        <v>0.0108028</v>
      </c>
      <c r="I432" s="13">
        <v>0.0414571</v>
      </c>
      <c r="J432" s="14">
        <v>0.0096903</v>
      </c>
      <c r="K432" s="14">
        <v>0.0032953</v>
      </c>
      <c r="L432" s="14">
        <v>0.0027411</v>
      </c>
      <c r="M432" s="14">
        <v>0.0719117</v>
      </c>
      <c r="N432" s="14">
        <v>0.4153673</v>
      </c>
      <c r="O432" s="14">
        <v>0.0063011</v>
      </c>
      <c r="P432" s="14">
        <v>0.0181031</v>
      </c>
      <c r="Q432" s="14">
        <v>0.0285571</v>
      </c>
      <c r="R432" s="14">
        <v>0.0170912</v>
      </c>
      <c r="S432" s="14">
        <v>0.0663927</v>
      </c>
      <c r="T432" s="14">
        <v>0.1281888</v>
      </c>
    </row>
    <row r="433" spans="1:20">
      <c r="A433" s="13">
        <v>31</v>
      </c>
      <c r="B433" s="13" t="s">
        <v>110</v>
      </c>
      <c r="C433" s="13">
        <v>2022</v>
      </c>
      <c r="D433" s="13">
        <v>0.0651834</v>
      </c>
      <c r="E433" s="13">
        <v>0.0291385</v>
      </c>
      <c r="F433" s="13">
        <v>0.1261344</v>
      </c>
      <c r="G433" s="13">
        <v>0.087833</v>
      </c>
      <c r="H433" s="13">
        <v>0.0108028</v>
      </c>
      <c r="I433" s="13">
        <v>0.0414571</v>
      </c>
      <c r="J433" s="14">
        <v>0.0096903</v>
      </c>
      <c r="K433" s="14">
        <v>0.0032953</v>
      </c>
      <c r="L433" s="14">
        <v>0.0027411</v>
      </c>
      <c r="M433" s="14">
        <v>0.0719117</v>
      </c>
      <c r="N433" s="14">
        <v>0.4153673</v>
      </c>
      <c r="O433" s="14">
        <v>0.0063011</v>
      </c>
      <c r="P433" s="14">
        <v>0.0181031</v>
      </c>
      <c r="Q433" s="14">
        <v>0.0285571</v>
      </c>
      <c r="R433" s="14">
        <v>0.0170912</v>
      </c>
      <c r="S433" s="14">
        <v>0.0663927</v>
      </c>
      <c r="T433" s="14">
        <v>0.1324082</v>
      </c>
    </row>
    <row r="434" spans="1:20">
      <c r="A434" s="13">
        <v>31</v>
      </c>
      <c r="B434" s="13" t="s">
        <v>110</v>
      </c>
      <c r="C434" s="13">
        <v>2023</v>
      </c>
      <c r="D434" s="13">
        <v>0.0651834</v>
      </c>
      <c r="E434" s="13">
        <v>0.0291385</v>
      </c>
      <c r="F434" s="13">
        <v>0.1261344</v>
      </c>
      <c r="G434" s="13">
        <v>0.087833</v>
      </c>
      <c r="H434" s="13">
        <v>0.0108028</v>
      </c>
      <c r="I434" s="13">
        <v>0.0414571</v>
      </c>
      <c r="J434" s="14">
        <v>0.0096903</v>
      </c>
      <c r="K434" s="14">
        <v>0.0032953</v>
      </c>
      <c r="L434" s="14">
        <v>0.0027411</v>
      </c>
      <c r="M434" s="14">
        <v>0.0719117</v>
      </c>
      <c r="N434" s="14">
        <v>0.4153673</v>
      </c>
      <c r="O434" s="14">
        <v>0.0063011</v>
      </c>
      <c r="P434" s="14">
        <v>0.0181031</v>
      </c>
      <c r="Q434" s="14">
        <v>0.0285571</v>
      </c>
      <c r="R434" s="14">
        <v>0.0170912</v>
      </c>
      <c r="S434" s="14">
        <v>0.0663927</v>
      </c>
      <c r="T434" s="14">
        <v>0.1245544</v>
      </c>
    </row>
    <row r="435" spans="1:20">
      <c r="A435" s="13">
        <v>31</v>
      </c>
      <c r="B435" s="13" t="s">
        <v>110</v>
      </c>
      <c r="C435" s="13">
        <v>2024</v>
      </c>
      <c r="D435" s="13">
        <v>0.0651834</v>
      </c>
      <c r="E435" s="13">
        <v>0.0291385</v>
      </c>
      <c r="F435" s="13">
        <v>0.1261344</v>
      </c>
      <c r="G435" s="13">
        <v>0.087833</v>
      </c>
      <c r="H435" s="13">
        <v>0.0108028</v>
      </c>
      <c r="I435" s="13">
        <v>0.0414571</v>
      </c>
      <c r="J435" s="14">
        <v>0.0096903</v>
      </c>
      <c r="K435" s="14">
        <v>0.0032953</v>
      </c>
      <c r="L435" s="14">
        <v>0.0027411</v>
      </c>
      <c r="M435" s="14">
        <v>0.0719117</v>
      </c>
      <c r="N435" s="14">
        <v>0.4153673</v>
      </c>
      <c r="O435" s="14">
        <v>0.0063011</v>
      </c>
      <c r="P435" s="14">
        <v>0.0181031</v>
      </c>
      <c r="Q435" s="14">
        <v>0.0285571</v>
      </c>
      <c r="R435" s="14">
        <v>0.0170912</v>
      </c>
      <c r="S435" s="14">
        <v>0.0663927</v>
      </c>
      <c r="T435" s="14">
        <v>0.1320639</v>
      </c>
    </row>
  </sheetData>
  <autoFilter xmlns:etc="http://www.wps.cn/officeDocument/2017/etCustomData" ref="A1:T435" etc:filterBottomFollowUsedRange="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5"/>
  <sheetViews>
    <sheetView workbookViewId="0">
      <selection activeCell="A1" sqref="$A1:$XFD1"/>
    </sheetView>
  </sheetViews>
  <sheetFormatPr defaultColWidth="9" defaultRowHeight="14"/>
  <cols>
    <col min="1" max="1" width="7.66666666666667" style="8" customWidth="1"/>
    <col min="2" max="2" width="9" style="8"/>
    <col min="3" max="3" width="8" style="8" customWidth="1"/>
    <col min="4" max="6" width="9.89166666666667" style="8" customWidth="1"/>
    <col min="7" max="7" width="8.44166666666667" style="8" customWidth="1"/>
    <col min="8" max="9" width="9.89166666666667" style="8" customWidth="1"/>
    <col min="10" max="17" width="9.89166666666667" style="9" customWidth="1"/>
    <col min="18" max="18" width="9.44166666666667" style="9" customWidth="1"/>
    <col min="19" max="19" width="9" style="9" customWidth="1"/>
    <col min="20" max="20" width="23.025" style="9" customWidth="1"/>
    <col min="21" max="21" width="25.6666666666667" style="10" customWidth="1"/>
    <col min="22" max="16384" width="9" style="10"/>
  </cols>
  <sheetData>
    <row r="1" s="7" customFormat="1" ht="28" spans="1:20">
      <c r="A1" s="4" t="s">
        <v>59</v>
      </c>
      <c r="B1" s="5" t="s">
        <v>61</v>
      </c>
      <c r="C1" s="5" t="s">
        <v>60</v>
      </c>
      <c r="D1" s="5" t="s">
        <v>133</v>
      </c>
      <c r="E1" s="5" t="s">
        <v>134</v>
      </c>
      <c r="F1" s="5" t="s">
        <v>135</v>
      </c>
      <c r="G1" s="5" t="s">
        <v>136</v>
      </c>
      <c r="H1" s="5" t="s">
        <v>137</v>
      </c>
      <c r="I1" s="5" t="s">
        <v>138</v>
      </c>
      <c r="J1" s="5" t="s">
        <v>139</v>
      </c>
      <c r="K1" s="5" t="s">
        <v>140</v>
      </c>
      <c r="L1" s="5" t="s">
        <v>141</v>
      </c>
      <c r="M1" s="5" t="s">
        <v>142</v>
      </c>
      <c r="N1" s="5" t="s">
        <v>143</v>
      </c>
      <c r="O1" s="5" t="s">
        <v>144</v>
      </c>
      <c r="P1" s="5" t="s">
        <v>145</v>
      </c>
      <c r="Q1" s="5" t="s">
        <v>146</v>
      </c>
      <c r="R1" s="5" t="s">
        <v>147</v>
      </c>
      <c r="S1" s="5" t="s">
        <v>148</v>
      </c>
      <c r="T1" s="11" t="s">
        <v>150</v>
      </c>
    </row>
    <row r="2" spans="1:20">
      <c r="A2" s="2">
        <v>1</v>
      </c>
      <c r="B2" s="2" t="s">
        <v>151</v>
      </c>
      <c r="C2" s="2">
        <v>2011</v>
      </c>
      <c r="D2" s="2">
        <v>0.0651834</v>
      </c>
      <c r="E2" s="2">
        <v>0.0291385</v>
      </c>
      <c r="F2" s="2">
        <v>0.1261344</v>
      </c>
      <c r="G2" s="2">
        <v>0.087833</v>
      </c>
      <c r="H2" s="2">
        <v>0.0108028</v>
      </c>
      <c r="I2" s="2">
        <v>0.0414571</v>
      </c>
      <c r="J2" s="2">
        <v>0.0096903</v>
      </c>
      <c r="K2" s="2">
        <v>0.0032953</v>
      </c>
      <c r="L2" s="2">
        <v>0.0027411</v>
      </c>
      <c r="M2" s="2">
        <v>0.0719117</v>
      </c>
      <c r="N2" s="2">
        <v>0.4153673</v>
      </c>
      <c r="O2" s="2">
        <v>0.0063011</v>
      </c>
      <c r="P2" s="2">
        <v>0.0181031</v>
      </c>
      <c r="Q2" s="2">
        <v>0.0285571</v>
      </c>
      <c r="R2" s="2">
        <v>0.0170912</v>
      </c>
      <c r="S2" s="2">
        <v>0.0663927</v>
      </c>
      <c r="T2" s="2">
        <v>0.1540132</v>
      </c>
    </row>
    <row r="3" spans="1:20">
      <c r="A3" s="2">
        <v>1</v>
      </c>
      <c r="B3" s="2" t="s">
        <v>151</v>
      </c>
      <c r="C3" s="2">
        <v>2012</v>
      </c>
      <c r="D3" s="2">
        <v>0.0651834</v>
      </c>
      <c r="E3" s="2">
        <v>0.0291385</v>
      </c>
      <c r="F3" s="2">
        <v>0.1261344</v>
      </c>
      <c r="G3" s="2">
        <v>0.087833</v>
      </c>
      <c r="H3" s="2">
        <v>0.0108028</v>
      </c>
      <c r="I3" s="2">
        <v>0.0414571</v>
      </c>
      <c r="J3" s="2">
        <v>0.0096903</v>
      </c>
      <c r="K3" s="2">
        <v>0.0032953</v>
      </c>
      <c r="L3" s="2">
        <v>0.0027411</v>
      </c>
      <c r="M3" s="2">
        <v>0.0719117</v>
      </c>
      <c r="N3" s="2">
        <v>0.4153673</v>
      </c>
      <c r="O3" s="2">
        <v>0.0063011</v>
      </c>
      <c r="P3" s="2">
        <v>0.0181031</v>
      </c>
      <c r="Q3" s="2">
        <v>0.0285571</v>
      </c>
      <c r="R3" s="2">
        <v>0.0170912</v>
      </c>
      <c r="S3" s="2">
        <v>0.0663927</v>
      </c>
      <c r="T3" s="2">
        <v>0.146952</v>
      </c>
    </row>
    <row r="4" spans="1:20">
      <c r="A4" s="2">
        <v>1</v>
      </c>
      <c r="B4" s="2" t="s">
        <v>151</v>
      </c>
      <c r="C4" s="2">
        <v>2013</v>
      </c>
      <c r="D4" s="2">
        <v>0.0651834</v>
      </c>
      <c r="E4" s="2">
        <v>0.0291385</v>
      </c>
      <c r="F4" s="2">
        <v>0.1261344</v>
      </c>
      <c r="G4" s="2">
        <v>0.087833</v>
      </c>
      <c r="H4" s="2">
        <v>0.0108028</v>
      </c>
      <c r="I4" s="2">
        <v>0.0414571</v>
      </c>
      <c r="J4" s="2">
        <v>0.0096903</v>
      </c>
      <c r="K4" s="2">
        <v>0.0032953</v>
      </c>
      <c r="L4" s="2">
        <v>0.0027411</v>
      </c>
      <c r="M4" s="2">
        <v>0.0719117</v>
      </c>
      <c r="N4" s="2">
        <v>0.4153673</v>
      </c>
      <c r="O4" s="2">
        <v>0.0063011</v>
      </c>
      <c r="P4" s="2">
        <v>0.0181031</v>
      </c>
      <c r="Q4" s="2">
        <v>0.0285571</v>
      </c>
      <c r="R4" s="2">
        <v>0.0170912</v>
      </c>
      <c r="S4" s="2">
        <v>0.0663927</v>
      </c>
      <c r="T4" s="2">
        <v>0.1392787</v>
      </c>
    </row>
    <row r="5" spans="1:20">
      <c r="A5" s="2">
        <v>1</v>
      </c>
      <c r="B5" s="2" t="s">
        <v>151</v>
      </c>
      <c r="C5" s="2">
        <v>2014</v>
      </c>
      <c r="D5" s="2">
        <v>0.0651834</v>
      </c>
      <c r="E5" s="2">
        <v>0.0291385</v>
      </c>
      <c r="F5" s="2">
        <v>0.1261344</v>
      </c>
      <c r="G5" s="2">
        <v>0.087833</v>
      </c>
      <c r="H5" s="2">
        <v>0.0108028</v>
      </c>
      <c r="I5" s="2">
        <v>0.0414571</v>
      </c>
      <c r="J5" s="2">
        <v>0.0096903</v>
      </c>
      <c r="K5" s="2">
        <v>0.0032953</v>
      </c>
      <c r="L5" s="2">
        <v>0.0027411</v>
      </c>
      <c r="M5" s="2">
        <v>0.0719117</v>
      </c>
      <c r="N5" s="2">
        <v>0.4153673</v>
      </c>
      <c r="O5" s="2">
        <v>0.0063011</v>
      </c>
      <c r="P5" s="2">
        <v>0.0181031</v>
      </c>
      <c r="Q5" s="2">
        <v>0.0285571</v>
      </c>
      <c r="R5" s="2">
        <v>0.0170912</v>
      </c>
      <c r="S5" s="2">
        <v>0.0663927</v>
      </c>
      <c r="T5" s="2">
        <v>0.1373929</v>
      </c>
    </row>
    <row r="6" spans="1:20">
      <c r="A6" s="2">
        <v>1</v>
      </c>
      <c r="B6" s="2" t="s">
        <v>151</v>
      </c>
      <c r="C6" s="2">
        <v>2015</v>
      </c>
      <c r="D6" s="2">
        <v>0.0651834</v>
      </c>
      <c r="E6" s="2">
        <v>0.0291385</v>
      </c>
      <c r="F6" s="2">
        <v>0.1261344</v>
      </c>
      <c r="G6" s="2">
        <v>0.087833</v>
      </c>
      <c r="H6" s="2">
        <v>0.0108028</v>
      </c>
      <c r="I6" s="2">
        <v>0.0414571</v>
      </c>
      <c r="J6" s="2">
        <v>0.0096903</v>
      </c>
      <c r="K6" s="2">
        <v>0.0032953</v>
      </c>
      <c r="L6" s="2">
        <v>0.0027411</v>
      </c>
      <c r="M6" s="2">
        <v>0.0719117</v>
      </c>
      <c r="N6" s="2">
        <v>0.4153673</v>
      </c>
      <c r="O6" s="2">
        <v>0.0063011</v>
      </c>
      <c r="P6" s="2">
        <v>0.0181031</v>
      </c>
      <c r="Q6" s="2">
        <v>0.0285571</v>
      </c>
      <c r="R6" s="2">
        <v>0.0170912</v>
      </c>
      <c r="S6" s="2">
        <v>0.0663927</v>
      </c>
      <c r="T6" s="2">
        <v>0.1350066</v>
      </c>
    </row>
    <row r="7" spans="1:20">
      <c r="A7" s="2">
        <v>1</v>
      </c>
      <c r="B7" s="2" t="s">
        <v>151</v>
      </c>
      <c r="C7" s="2">
        <v>2016</v>
      </c>
      <c r="D7" s="2">
        <v>0.0651834</v>
      </c>
      <c r="E7" s="2">
        <v>0.0291385</v>
      </c>
      <c r="F7" s="2">
        <v>0.1261344</v>
      </c>
      <c r="G7" s="2">
        <v>0.087833</v>
      </c>
      <c r="H7" s="2">
        <v>0.0108028</v>
      </c>
      <c r="I7" s="2">
        <v>0.0414571</v>
      </c>
      <c r="J7" s="2">
        <v>0.0096903</v>
      </c>
      <c r="K7" s="2">
        <v>0.0032953</v>
      </c>
      <c r="L7" s="2">
        <v>0.0027411</v>
      </c>
      <c r="M7" s="2">
        <v>0.0719117</v>
      </c>
      <c r="N7" s="2">
        <v>0.4153673</v>
      </c>
      <c r="O7" s="2">
        <v>0.0063011</v>
      </c>
      <c r="P7" s="2">
        <v>0.0181031</v>
      </c>
      <c r="Q7" s="2">
        <v>0.0285571</v>
      </c>
      <c r="R7" s="2">
        <v>0.0170912</v>
      </c>
      <c r="S7" s="2">
        <v>0.0663927</v>
      </c>
      <c r="T7" s="2">
        <v>0.1335114</v>
      </c>
    </row>
    <row r="8" spans="1:20">
      <c r="A8" s="2">
        <v>1</v>
      </c>
      <c r="B8" s="2" t="s">
        <v>151</v>
      </c>
      <c r="C8" s="2">
        <v>2017</v>
      </c>
      <c r="D8" s="2">
        <v>0.0651834</v>
      </c>
      <c r="E8" s="2">
        <v>0.0291385</v>
      </c>
      <c r="F8" s="2">
        <v>0.1261344</v>
      </c>
      <c r="G8" s="2">
        <v>0.087833</v>
      </c>
      <c r="H8" s="2">
        <v>0.0108028</v>
      </c>
      <c r="I8" s="2">
        <v>0.0414571</v>
      </c>
      <c r="J8" s="2">
        <v>0.0096903</v>
      </c>
      <c r="K8" s="2">
        <v>0.0032953</v>
      </c>
      <c r="L8" s="2">
        <v>0.0027411</v>
      </c>
      <c r="M8" s="2">
        <v>0.0719117</v>
      </c>
      <c r="N8" s="2">
        <v>0.4153673</v>
      </c>
      <c r="O8" s="2">
        <v>0.0063011</v>
      </c>
      <c r="P8" s="2">
        <v>0.0181031</v>
      </c>
      <c r="Q8" s="2">
        <v>0.0285571</v>
      </c>
      <c r="R8" s="2">
        <v>0.0170912</v>
      </c>
      <c r="S8" s="2">
        <v>0.0663927</v>
      </c>
      <c r="T8" s="2">
        <v>0.1344026</v>
      </c>
    </row>
    <row r="9" spans="1:20">
      <c r="A9" s="2">
        <v>1</v>
      </c>
      <c r="B9" s="2" t="s">
        <v>151</v>
      </c>
      <c r="C9" s="2">
        <v>2018</v>
      </c>
      <c r="D9" s="2">
        <v>0.0651834</v>
      </c>
      <c r="E9" s="2">
        <v>0.0291385</v>
      </c>
      <c r="F9" s="2">
        <v>0.1261344</v>
      </c>
      <c r="G9" s="2">
        <v>0.087833</v>
      </c>
      <c r="H9" s="2">
        <v>0.0108028</v>
      </c>
      <c r="I9" s="2">
        <v>0.0414571</v>
      </c>
      <c r="J9" s="2">
        <v>0.0096903</v>
      </c>
      <c r="K9" s="2">
        <v>0.0032953</v>
      </c>
      <c r="L9" s="2">
        <v>0.0027411</v>
      </c>
      <c r="M9" s="2">
        <v>0.0719117</v>
      </c>
      <c r="N9" s="2">
        <v>0.4153673</v>
      </c>
      <c r="O9" s="2">
        <v>0.0063011</v>
      </c>
      <c r="P9" s="2">
        <v>0.0181031</v>
      </c>
      <c r="Q9" s="2">
        <v>0.0285571</v>
      </c>
      <c r="R9" s="2">
        <v>0.0170912</v>
      </c>
      <c r="S9" s="2">
        <v>0.0663927</v>
      </c>
      <c r="T9" s="2">
        <v>0.1415313</v>
      </c>
    </row>
    <row r="10" spans="1:20">
      <c r="A10" s="2">
        <v>1</v>
      </c>
      <c r="B10" s="2" t="s">
        <v>151</v>
      </c>
      <c r="C10" s="2">
        <v>2019</v>
      </c>
      <c r="D10" s="2">
        <v>0.0651834</v>
      </c>
      <c r="E10" s="2">
        <v>0.0291385</v>
      </c>
      <c r="F10" s="2">
        <v>0.1261344</v>
      </c>
      <c r="G10" s="2">
        <v>0.087833</v>
      </c>
      <c r="H10" s="2">
        <v>0.0108028</v>
      </c>
      <c r="I10" s="2">
        <v>0.0414571</v>
      </c>
      <c r="J10" s="2">
        <v>0.0096903</v>
      </c>
      <c r="K10" s="2">
        <v>0.0032953</v>
      </c>
      <c r="L10" s="2">
        <v>0.0027411</v>
      </c>
      <c r="M10" s="2">
        <v>0.0719117</v>
      </c>
      <c r="N10" s="2">
        <v>0.4153673</v>
      </c>
      <c r="O10" s="2">
        <v>0.0063011</v>
      </c>
      <c r="P10" s="2">
        <v>0.0181031</v>
      </c>
      <c r="Q10" s="2">
        <v>0.0285571</v>
      </c>
      <c r="R10" s="2">
        <v>0.0170912</v>
      </c>
      <c r="S10" s="2">
        <v>0.0663927</v>
      </c>
      <c r="T10" s="2">
        <v>0.142526</v>
      </c>
    </row>
    <row r="11" spans="1:20">
      <c r="A11" s="2">
        <v>1</v>
      </c>
      <c r="B11" s="2" t="s">
        <v>151</v>
      </c>
      <c r="C11" s="2">
        <v>2020</v>
      </c>
      <c r="D11" s="2">
        <v>0.0651834</v>
      </c>
      <c r="E11" s="2">
        <v>0.0291385</v>
      </c>
      <c r="F11" s="2">
        <v>0.1261344</v>
      </c>
      <c r="G11" s="2">
        <v>0.087833</v>
      </c>
      <c r="H11" s="2">
        <v>0.0108028</v>
      </c>
      <c r="I11" s="2">
        <v>0.0414571</v>
      </c>
      <c r="J11" s="2">
        <v>0.0096903</v>
      </c>
      <c r="K11" s="2">
        <v>0.0032953</v>
      </c>
      <c r="L11" s="2">
        <v>0.0027411</v>
      </c>
      <c r="M11" s="2">
        <v>0.0719117</v>
      </c>
      <c r="N11" s="2">
        <v>0.4153673</v>
      </c>
      <c r="O11" s="2">
        <v>0.0063011</v>
      </c>
      <c r="P11" s="2">
        <v>0.0181031</v>
      </c>
      <c r="Q11" s="2">
        <v>0.0285571</v>
      </c>
      <c r="R11" s="2">
        <v>0.0170912</v>
      </c>
      <c r="S11" s="2">
        <v>0.0663927</v>
      </c>
      <c r="T11" s="2">
        <v>0.1603513</v>
      </c>
    </row>
    <row r="12" spans="1:20">
      <c r="A12" s="2">
        <v>1</v>
      </c>
      <c r="B12" s="2" t="s">
        <v>151</v>
      </c>
      <c r="C12" s="2">
        <v>2021</v>
      </c>
      <c r="D12" s="2">
        <v>0.0651834</v>
      </c>
      <c r="E12" s="2">
        <v>0.0291385</v>
      </c>
      <c r="F12" s="2">
        <v>0.1261344</v>
      </c>
      <c r="G12" s="2">
        <v>0.087833</v>
      </c>
      <c r="H12" s="2">
        <v>0.0108028</v>
      </c>
      <c r="I12" s="2">
        <v>0.0414571</v>
      </c>
      <c r="J12" s="2">
        <v>0.0096903</v>
      </c>
      <c r="K12" s="2">
        <v>0.0032953</v>
      </c>
      <c r="L12" s="2">
        <v>0.0027411</v>
      </c>
      <c r="M12" s="2">
        <v>0.0719117</v>
      </c>
      <c r="N12" s="2">
        <v>0.4153673</v>
      </c>
      <c r="O12" s="2">
        <v>0.0063011</v>
      </c>
      <c r="P12" s="2">
        <v>0.0181031</v>
      </c>
      <c r="Q12" s="2">
        <v>0.0285571</v>
      </c>
      <c r="R12" s="2">
        <v>0.0170912</v>
      </c>
      <c r="S12" s="2">
        <v>0.0663927</v>
      </c>
      <c r="T12" s="2">
        <v>0.1861237</v>
      </c>
    </row>
    <row r="13" spans="1:20">
      <c r="A13" s="2">
        <v>1</v>
      </c>
      <c r="B13" s="2" t="s">
        <v>151</v>
      </c>
      <c r="C13" s="2">
        <v>2022</v>
      </c>
      <c r="D13" s="2">
        <v>0.0651834</v>
      </c>
      <c r="E13" s="2">
        <v>0.0291385</v>
      </c>
      <c r="F13" s="2">
        <v>0.1261344</v>
      </c>
      <c r="G13" s="2">
        <v>0.087833</v>
      </c>
      <c r="H13" s="2">
        <v>0.0108028</v>
      </c>
      <c r="I13" s="2">
        <v>0.0414571</v>
      </c>
      <c r="J13" s="2">
        <v>0.0096903</v>
      </c>
      <c r="K13" s="2">
        <v>0.0032953</v>
      </c>
      <c r="L13" s="2">
        <v>0.0027411</v>
      </c>
      <c r="M13" s="2">
        <v>0.0719117</v>
      </c>
      <c r="N13" s="2">
        <v>0.4153673</v>
      </c>
      <c r="O13" s="2">
        <v>0.0063011</v>
      </c>
      <c r="P13" s="2">
        <v>0.0181031</v>
      </c>
      <c r="Q13" s="2">
        <v>0.0285571</v>
      </c>
      <c r="R13" s="2">
        <v>0.0170912</v>
      </c>
      <c r="S13" s="2">
        <v>0.0663927</v>
      </c>
      <c r="T13" s="2">
        <v>0.2013098</v>
      </c>
    </row>
    <row r="14" spans="1:20">
      <c r="A14" s="2">
        <v>1</v>
      </c>
      <c r="B14" s="2" t="s">
        <v>151</v>
      </c>
      <c r="C14" s="2">
        <v>2023</v>
      </c>
      <c r="D14" s="2">
        <v>0.0651834</v>
      </c>
      <c r="E14" s="2">
        <v>0.0291385</v>
      </c>
      <c r="F14" s="2">
        <v>0.1261344</v>
      </c>
      <c r="G14" s="2">
        <v>0.087833</v>
      </c>
      <c r="H14" s="2">
        <v>0.0108028</v>
      </c>
      <c r="I14" s="2">
        <v>0.0414571</v>
      </c>
      <c r="J14" s="2">
        <v>0.0096903</v>
      </c>
      <c r="K14" s="2">
        <v>0.0032953</v>
      </c>
      <c r="L14" s="2">
        <v>0.0027411</v>
      </c>
      <c r="M14" s="2">
        <v>0.0719117</v>
      </c>
      <c r="N14" s="2">
        <v>0.4153673</v>
      </c>
      <c r="O14" s="2">
        <v>0.0063011</v>
      </c>
      <c r="P14" s="2">
        <v>0.0181031</v>
      </c>
      <c r="Q14" s="2">
        <v>0.0285571</v>
      </c>
      <c r="R14" s="2">
        <v>0.0170912</v>
      </c>
      <c r="S14" s="2">
        <v>0.0663927</v>
      </c>
      <c r="T14" s="2">
        <v>0.201666</v>
      </c>
    </row>
    <row r="15" spans="1:20">
      <c r="A15" s="2">
        <v>1</v>
      </c>
      <c r="B15" s="2" t="s">
        <v>151</v>
      </c>
      <c r="C15" s="2">
        <v>2024</v>
      </c>
      <c r="D15" s="2">
        <v>0.0651834</v>
      </c>
      <c r="E15" s="2">
        <v>0.0291385</v>
      </c>
      <c r="F15" s="2">
        <v>0.1261344</v>
      </c>
      <c r="G15" s="2">
        <v>0.087833</v>
      </c>
      <c r="H15" s="2">
        <v>0.0108028</v>
      </c>
      <c r="I15" s="2">
        <v>0.0414571</v>
      </c>
      <c r="J15" s="2">
        <v>0.0096903</v>
      </c>
      <c r="K15" s="2">
        <v>0.0032953</v>
      </c>
      <c r="L15" s="2">
        <v>0.0027411</v>
      </c>
      <c r="M15" s="2">
        <v>0.0719117</v>
      </c>
      <c r="N15" s="2">
        <v>0.4153673</v>
      </c>
      <c r="O15" s="2">
        <v>0.0063011</v>
      </c>
      <c r="P15" s="2">
        <v>0.0181031</v>
      </c>
      <c r="Q15" s="2">
        <v>0.0285571</v>
      </c>
      <c r="R15" s="2">
        <v>0.0170912</v>
      </c>
      <c r="S15" s="2">
        <v>0.0663927</v>
      </c>
      <c r="T15" s="2">
        <v>0.2012267</v>
      </c>
    </row>
    <row r="16" spans="1:20">
      <c r="A16" s="2">
        <v>2</v>
      </c>
      <c r="B16" s="2" t="s">
        <v>152</v>
      </c>
      <c r="C16" s="2">
        <v>2011</v>
      </c>
      <c r="D16" s="2">
        <v>0.0651834</v>
      </c>
      <c r="E16" s="2">
        <v>0.0291385</v>
      </c>
      <c r="F16" s="2">
        <v>0.1261344</v>
      </c>
      <c r="G16" s="2">
        <v>0.087833</v>
      </c>
      <c r="H16" s="2">
        <v>0.0108028</v>
      </c>
      <c r="I16" s="2">
        <v>0.0414571</v>
      </c>
      <c r="J16" s="2">
        <v>0.0096903</v>
      </c>
      <c r="K16" s="2">
        <v>0.0032953</v>
      </c>
      <c r="L16" s="2">
        <v>0.0027411</v>
      </c>
      <c r="M16" s="2">
        <v>0.0719117</v>
      </c>
      <c r="N16" s="2">
        <v>0.4153673</v>
      </c>
      <c r="O16" s="2">
        <v>0.0063011</v>
      </c>
      <c r="P16" s="2">
        <v>0.0181031</v>
      </c>
      <c r="Q16" s="2">
        <v>0.0285571</v>
      </c>
      <c r="R16" s="2">
        <v>0.0170912</v>
      </c>
      <c r="S16" s="2">
        <v>0.0663927</v>
      </c>
      <c r="T16" s="2">
        <v>0.02864</v>
      </c>
    </row>
    <row r="17" spans="1:20">
      <c r="A17" s="2">
        <v>2</v>
      </c>
      <c r="B17" s="2" t="s">
        <v>152</v>
      </c>
      <c r="C17" s="2">
        <v>2012</v>
      </c>
      <c r="D17" s="2">
        <v>0.0651834</v>
      </c>
      <c r="E17" s="2">
        <v>0.0291385</v>
      </c>
      <c r="F17" s="2">
        <v>0.1261344</v>
      </c>
      <c r="G17" s="2">
        <v>0.087833</v>
      </c>
      <c r="H17" s="2">
        <v>0.0108028</v>
      </c>
      <c r="I17" s="2">
        <v>0.0414571</v>
      </c>
      <c r="J17" s="2">
        <v>0.0096903</v>
      </c>
      <c r="K17" s="2">
        <v>0.0032953</v>
      </c>
      <c r="L17" s="2">
        <v>0.0027411</v>
      </c>
      <c r="M17" s="2">
        <v>0.0719117</v>
      </c>
      <c r="N17" s="2">
        <v>0.4153673</v>
      </c>
      <c r="O17" s="2">
        <v>0.0063011</v>
      </c>
      <c r="P17" s="2">
        <v>0.0181031</v>
      </c>
      <c r="Q17" s="2">
        <v>0.0285571</v>
      </c>
      <c r="R17" s="2">
        <v>0.0170912</v>
      </c>
      <c r="S17" s="2">
        <v>0.0663927</v>
      </c>
      <c r="T17" s="2">
        <v>0.0317639</v>
      </c>
    </row>
    <row r="18" spans="1:20">
      <c r="A18" s="2">
        <v>2</v>
      </c>
      <c r="B18" s="2" t="s">
        <v>152</v>
      </c>
      <c r="C18" s="2">
        <v>2013</v>
      </c>
      <c r="D18" s="2">
        <v>0.0651834</v>
      </c>
      <c r="E18" s="2">
        <v>0.0291385</v>
      </c>
      <c r="F18" s="2">
        <v>0.1261344</v>
      </c>
      <c r="G18" s="2">
        <v>0.087833</v>
      </c>
      <c r="H18" s="2">
        <v>0.0108028</v>
      </c>
      <c r="I18" s="2">
        <v>0.0414571</v>
      </c>
      <c r="J18" s="2">
        <v>0.0096903</v>
      </c>
      <c r="K18" s="2">
        <v>0.0032953</v>
      </c>
      <c r="L18" s="2">
        <v>0.0027411</v>
      </c>
      <c r="M18" s="2">
        <v>0.0719117</v>
      </c>
      <c r="N18" s="2">
        <v>0.4153673</v>
      </c>
      <c r="O18" s="2">
        <v>0.0063011</v>
      </c>
      <c r="P18" s="2">
        <v>0.0181031</v>
      </c>
      <c r="Q18" s="2">
        <v>0.0285571</v>
      </c>
      <c r="R18" s="2">
        <v>0.0170912</v>
      </c>
      <c r="S18" s="2">
        <v>0.0663927</v>
      </c>
      <c r="T18" s="2">
        <v>0.0327142</v>
      </c>
    </row>
    <row r="19" spans="1:20">
      <c r="A19" s="2">
        <v>2</v>
      </c>
      <c r="B19" s="2" t="s">
        <v>152</v>
      </c>
      <c r="C19" s="2">
        <v>2014</v>
      </c>
      <c r="D19" s="2">
        <v>0.0651834</v>
      </c>
      <c r="E19" s="2">
        <v>0.0291385</v>
      </c>
      <c r="F19" s="2">
        <v>0.1261344</v>
      </c>
      <c r="G19" s="2">
        <v>0.087833</v>
      </c>
      <c r="H19" s="2">
        <v>0.0108028</v>
      </c>
      <c r="I19" s="2">
        <v>0.0414571</v>
      </c>
      <c r="J19" s="2">
        <v>0.0096903</v>
      </c>
      <c r="K19" s="2">
        <v>0.0032953</v>
      </c>
      <c r="L19" s="2">
        <v>0.0027411</v>
      </c>
      <c r="M19" s="2">
        <v>0.0719117</v>
      </c>
      <c r="N19" s="2">
        <v>0.4153673</v>
      </c>
      <c r="O19" s="2">
        <v>0.0063011</v>
      </c>
      <c r="P19" s="2">
        <v>0.0181031</v>
      </c>
      <c r="Q19" s="2">
        <v>0.0285571</v>
      </c>
      <c r="R19" s="2">
        <v>0.0170912</v>
      </c>
      <c r="S19" s="2">
        <v>0.0663927</v>
      </c>
      <c r="T19" s="2">
        <v>0.0356063</v>
      </c>
    </row>
    <row r="20" spans="1:20">
      <c r="A20" s="2">
        <v>2</v>
      </c>
      <c r="B20" s="2" t="s">
        <v>152</v>
      </c>
      <c r="C20" s="2">
        <v>2015</v>
      </c>
      <c r="D20" s="2">
        <v>0.0651834</v>
      </c>
      <c r="E20" s="2">
        <v>0.0291385</v>
      </c>
      <c r="F20" s="2">
        <v>0.1261344</v>
      </c>
      <c r="G20" s="2">
        <v>0.087833</v>
      </c>
      <c r="H20" s="2">
        <v>0.0108028</v>
      </c>
      <c r="I20" s="2">
        <v>0.0414571</v>
      </c>
      <c r="J20" s="2">
        <v>0.0096903</v>
      </c>
      <c r="K20" s="2">
        <v>0.0032953</v>
      </c>
      <c r="L20" s="2">
        <v>0.0027411</v>
      </c>
      <c r="M20" s="2">
        <v>0.0719117</v>
      </c>
      <c r="N20" s="2">
        <v>0.4153673</v>
      </c>
      <c r="O20" s="2">
        <v>0.0063011</v>
      </c>
      <c r="P20" s="2">
        <v>0.0181031</v>
      </c>
      <c r="Q20" s="2">
        <v>0.0285571</v>
      </c>
      <c r="R20" s="2">
        <v>0.0170912</v>
      </c>
      <c r="S20" s="2">
        <v>0.0663927</v>
      </c>
      <c r="T20" s="2">
        <v>0.0379947</v>
      </c>
    </row>
    <row r="21" spans="1:20">
      <c r="A21" s="2">
        <v>2</v>
      </c>
      <c r="B21" s="2" t="s">
        <v>152</v>
      </c>
      <c r="C21" s="2">
        <v>2016</v>
      </c>
      <c r="D21" s="2">
        <v>0.0651834</v>
      </c>
      <c r="E21" s="2">
        <v>0.0291385</v>
      </c>
      <c r="F21" s="2">
        <v>0.1261344</v>
      </c>
      <c r="G21" s="2">
        <v>0.087833</v>
      </c>
      <c r="H21" s="2">
        <v>0.0108028</v>
      </c>
      <c r="I21" s="2">
        <v>0.0414571</v>
      </c>
      <c r="J21" s="2">
        <v>0.0096903</v>
      </c>
      <c r="K21" s="2">
        <v>0.0032953</v>
      </c>
      <c r="L21" s="2">
        <v>0.0027411</v>
      </c>
      <c r="M21" s="2">
        <v>0.0719117</v>
      </c>
      <c r="N21" s="2">
        <v>0.4153673</v>
      </c>
      <c r="O21" s="2">
        <v>0.0063011</v>
      </c>
      <c r="P21" s="2">
        <v>0.0181031</v>
      </c>
      <c r="Q21" s="2">
        <v>0.0285571</v>
      </c>
      <c r="R21" s="2">
        <v>0.0170912</v>
      </c>
      <c r="S21" s="2">
        <v>0.0663927</v>
      </c>
      <c r="T21" s="2">
        <v>0.0404891</v>
      </c>
    </row>
    <row r="22" spans="1:20">
      <c r="A22" s="2">
        <v>2</v>
      </c>
      <c r="B22" s="2" t="s">
        <v>152</v>
      </c>
      <c r="C22" s="2">
        <v>2017</v>
      </c>
      <c r="D22" s="2">
        <v>0.0651834</v>
      </c>
      <c r="E22" s="2">
        <v>0.0291385</v>
      </c>
      <c r="F22" s="2">
        <v>0.1261344</v>
      </c>
      <c r="G22" s="2">
        <v>0.087833</v>
      </c>
      <c r="H22" s="2">
        <v>0.0108028</v>
      </c>
      <c r="I22" s="2">
        <v>0.0414571</v>
      </c>
      <c r="J22" s="2">
        <v>0.0096903</v>
      </c>
      <c r="K22" s="2">
        <v>0.0032953</v>
      </c>
      <c r="L22" s="2">
        <v>0.0027411</v>
      </c>
      <c r="M22" s="2">
        <v>0.0719117</v>
      </c>
      <c r="N22" s="2">
        <v>0.4153673</v>
      </c>
      <c r="O22" s="2">
        <v>0.0063011</v>
      </c>
      <c r="P22" s="2">
        <v>0.0181031</v>
      </c>
      <c r="Q22" s="2">
        <v>0.0285571</v>
      </c>
      <c r="R22" s="2">
        <v>0.0170912</v>
      </c>
      <c r="S22" s="2">
        <v>0.0663927</v>
      </c>
      <c r="T22" s="2">
        <v>0.044008</v>
      </c>
    </row>
    <row r="23" spans="1:20">
      <c r="A23" s="2">
        <v>2</v>
      </c>
      <c r="B23" s="2" t="s">
        <v>152</v>
      </c>
      <c r="C23" s="2">
        <v>2018</v>
      </c>
      <c r="D23" s="2">
        <v>0.0651834</v>
      </c>
      <c r="E23" s="2">
        <v>0.0291385</v>
      </c>
      <c r="F23" s="2">
        <v>0.1261344</v>
      </c>
      <c r="G23" s="2">
        <v>0.087833</v>
      </c>
      <c r="H23" s="2">
        <v>0.0108028</v>
      </c>
      <c r="I23" s="2">
        <v>0.0414571</v>
      </c>
      <c r="J23" s="2">
        <v>0.0096903</v>
      </c>
      <c r="K23" s="2">
        <v>0.0032953</v>
      </c>
      <c r="L23" s="2">
        <v>0.0027411</v>
      </c>
      <c r="M23" s="2">
        <v>0.0719117</v>
      </c>
      <c r="N23" s="2">
        <v>0.4153673</v>
      </c>
      <c r="O23" s="2">
        <v>0.0063011</v>
      </c>
      <c r="P23" s="2">
        <v>0.0181031</v>
      </c>
      <c r="Q23" s="2">
        <v>0.0285571</v>
      </c>
      <c r="R23" s="2">
        <v>0.0170912</v>
      </c>
      <c r="S23" s="2">
        <v>0.0663927</v>
      </c>
      <c r="T23" s="2">
        <v>0.0458483</v>
      </c>
    </row>
    <row r="24" spans="1:20">
      <c r="A24" s="2">
        <v>2</v>
      </c>
      <c r="B24" s="2" t="s">
        <v>152</v>
      </c>
      <c r="C24" s="2">
        <v>2019</v>
      </c>
      <c r="D24" s="2">
        <v>0.0651834</v>
      </c>
      <c r="E24" s="2">
        <v>0.0291385</v>
      </c>
      <c r="F24" s="2">
        <v>0.1261344</v>
      </c>
      <c r="G24" s="2">
        <v>0.087833</v>
      </c>
      <c r="H24" s="2">
        <v>0.0108028</v>
      </c>
      <c r="I24" s="2">
        <v>0.0414571</v>
      </c>
      <c r="J24" s="2">
        <v>0.0096903</v>
      </c>
      <c r="K24" s="2">
        <v>0.0032953</v>
      </c>
      <c r="L24" s="2">
        <v>0.0027411</v>
      </c>
      <c r="M24" s="2">
        <v>0.0719117</v>
      </c>
      <c r="N24" s="2">
        <v>0.4153673</v>
      </c>
      <c r="O24" s="2">
        <v>0.0063011</v>
      </c>
      <c r="P24" s="2">
        <v>0.0181031</v>
      </c>
      <c r="Q24" s="2">
        <v>0.0285571</v>
      </c>
      <c r="R24" s="2">
        <v>0.0170912</v>
      </c>
      <c r="S24" s="2">
        <v>0.0663927</v>
      </c>
      <c r="T24" s="2">
        <v>0.0475025</v>
      </c>
    </row>
    <row r="25" spans="1:20">
      <c r="A25" s="2">
        <v>2</v>
      </c>
      <c r="B25" s="2" t="s">
        <v>152</v>
      </c>
      <c r="C25" s="2">
        <v>2020</v>
      </c>
      <c r="D25" s="2">
        <v>0.0651834</v>
      </c>
      <c r="E25" s="2">
        <v>0.0291385</v>
      </c>
      <c r="F25" s="2">
        <v>0.1261344</v>
      </c>
      <c r="G25" s="2">
        <v>0.087833</v>
      </c>
      <c r="H25" s="2">
        <v>0.0108028</v>
      </c>
      <c r="I25" s="2">
        <v>0.0414571</v>
      </c>
      <c r="J25" s="2">
        <v>0.0096903</v>
      </c>
      <c r="K25" s="2">
        <v>0.0032953</v>
      </c>
      <c r="L25" s="2">
        <v>0.0027411</v>
      </c>
      <c r="M25" s="2">
        <v>0.0719117</v>
      </c>
      <c r="N25" s="2">
        <v>0.4153673</v>
      </c>
      <c r="O25" s="2">
        <v>0.0063011</v>
      </c>
      <c r="P25" s="2">
        <v>0.0181031</v>
      </c>
      <c r="Q25" s="2">
        <v>0.0285571</v>
      </c>
      <c r="R25" s="2">
        <v>0.0170912</v>
      </c>
      <c r="S25" s="2">
        <v>0.0663927</v>
      </c>
      <c r="T25" s="2">
        <v>0.0510074</v>
      </c>
    </row>
    <row r="26" spans="1:20">
      <c r="A26" s="2">
        <v>2</v>
      </c>
      <c r="B26" s="2" t="s">
        <v>152</v>
      </c>
      <c r="C26" s="2">
        <v>2021</v>
      </c>
      <c r="D26" s="2">
        <v>0.0651834</v>
      </c>
      <c r="E26" s="2">
        <v>0.0291385</v>
      </c>
      <c r="F26" s="2">
        <v>0.1261344</v>
      </c>
      <c r="G26" s="2">
        <v>0.087833</v>
      </c>
      <c r="H26" s="2">
        <v>0.0108028</v>
      </c>
      <c r="I26" s="2">
        <v>0.0414571</v>
      </c>
      <c r="J26" s="2">
        <v>0.0096903</v>
      </c>
      <c r="K26" s="2">
        <v>0.0032953</v>
      </c>
      <c r="L26" s="2">
        <v>0.0027411</v>
      </c>
      <c r="M26" s="2">
        <v>0.0719117</v>
      </c>
      <c r="N26" s="2">
        <v>0.4153673</v>
      </c>
      <c r="O26" s="2">
        <v>0.0063011</v>
      </c>
      <c r="P26" s="2">
        <v>0.0181031</v>
      </c>
      <c r="Q26" s="2">
        <v>0.0285571</v>
      </c>
      <c r="R26" s="2">
        <v>0.0170912</v>
      </c>
      <c r="S26" s="2">
        <v>0.0663927</v>
      </c>
      <c r="T26" s="2">
        <v>0.0574646</v>
      </c>
    </row>
    <row r="27" spans="1:20">
      <c r="A27" s="2">
        <v>2</v>
      </c>
      <c r="B27" s="2" t="s">
        <v>152</v>
      </c>
      <c r="C27" s="2">
        <v>2022</v>
      </c>
      <c r="D27" s="2">
        <v>0.0651834</v>
      </c>
      <c r="E27" s="2">
        <v>0.0291385</v>
      </c>
      <c r="F27" s="2">
        <v>0.1261344</v>
      </c>
      <c r="G27" s="2">
        <v>0.087833</v>
      </c>
      <c r="H27" s="2">
        <v>0.0108028</v>
      </c>
      <c r="I27" s="2">
        <v>0.0414571</v>
      </c>
      <c r="J27" s="2">
        <v>0.0096903</v>
      </c>
      <c r="K27" s="2">
        <v>0.0032953</v>
      </c>
      <c r="L27" s="2">
        <v>0.0027411</v>
      </c>
      <c r="M27" s="2">
        <v>0.0719117</v>
      </c>
      <c r="N27" s="2">
        <v>0.4153673</v>
      </c>
      <c r="O27" s="2">
        <v>0.0063011</v>
      </c>
      <c r="P27" s="2">
        <v>0.0181031</v>
      </c>
      <c r="Q27" s="2">
        <v>0.0285571</v>
      </c>
      <c r="R27" s="2">
        <v>0.0170912</v>
      </c>
      <c r="S27" s="2">
        <v>0.0663927</v>
      </c>
      <c r="T27" s="2">
        <v>0.0595377</v>
      </c>
    </row>
    <row r="28" spans="1:20">
      <c r="A28" s="2">
        <v>2</v>
      </c>
      <c r="B28" s="2" t="s">
        <v>152</v>
      </c>
      <c r="C28" s="2">
        <v>2023</v>
      </c>
      <c r="D28" s="2">
        <v>0.0651834</v>
      </c>
      <c r="E28" s="2">
        <v>0.0291385</v>
      </c>
      <c r="F28" s="2">
        <v>0.1261344</v>
      </c>
      <c r="G28" s="2">
        <v>0.087833</v>
      </c>
      <c r="H28" s="2">
        <v>0.0108028</v>
      </c>
      <c r="I28" s="2">
        <v>0.0414571</v>
      </c>
      <c r="J28" s="2">
        <v>0.0096903</v>
      </c>
      <c r="K28" s="2">
        <v>0.0032953</v>
      </c>
      <c r="L28" s="2">
        <v>0.0027411</v>
      </c>
      <c r="M28" s="2">
        <v>0.0719117</v>
      </c>
      <c r="N28" s="2">
        <v>0.4153673</v>
      </c>
      <c r="O28" s="2">
        <v>0.0063011</v>
      </c>
      <c r="P28" s="2">
        <v>0.0181031</v>
      </c>
      <c r="Q28" s="2">
        <v>0.0285571</v>
      </c>
      <c r="R28" s="2">
        <v>0.0170912</v>
      </c>
      <c r="S28" s="2">
        <v>0.0663927</v>
      </c>
      <c r="T28" s="2">
        <v>0.0637377</v>
      </c>
    </row>
    <row r="29" spans="1:20">
      <c r="A29" s="2">
        <v>2</v>
      </c>
      <c r="B29" s="2" t="s">
        <v>152</v>
      </c>
      <c r="C29" s="2">
        <v>2024</v>
      </c>
      <c r="D29" s="2">
        <v>0.0651834</v>
      </c>
      <c r="E29" s="2">
        <v>0.0291385</v>
      </c>
      <c r="F29" s="2">
        <v>0.1261344</v>
      </c>
      <c r="G29" s="2">
        <v>0.087833</v>
      </c>
      <c r="H29" s="2">
        <v>0.0108028</v>
      </c>
      <c r="I29" s="2">
        <v>0.0414571</v>
      </c>
      <c r="J29" s="2">
        <v>0.0096903</v>
      </c>
      <c r="K29" s="2">
        <v>0.0032953</v>
      </c>
      <c r="L29" s="2">
        <v>0.0027411</v>
      </c>
      <c r="M29" s="2">
        <v>0.0719117</v>
      </c>
      <c r="N29" s="2">
        <v>0.4153673</v>
      </c>
      <c r="O29" s="2">
        <v>0.0063011</v>
      </c>
      <c r="P29" s="2">
        <v>0.0181031</v>
      </c>
      <c r="Q29" s="2">
        <v>0.0285571</v>
      </c>
      <c r="R29" s="2">
        <v>0.0170912</v>
      </c>
      <c r="S29" s="2">
        <v>0.0663927</v>
      </c>
      <c r="T29" s="2">
        <v>0.0671518</v>
      </c>
    </row>
    <row r="30" ht="28" spans="1:20">
      <c r="A30" s="2">
        <v>3</v>
      </c>
      <c r="B30" s="2" t="s">
        <v>153</v>
      </c>
      <c r="C30" s="2">
        <v>2011</v>
      </c>
      <c r="D30" s="2">
        <v>0.0651834</v>
      </c>
      <c r="E30" s="2">
        <v>0.0291385</v>
      </c>
      <c r="F30" s="2">
        <v>0.1261344</v>
      </c>
      <c r="G30" s="2">
        <v>0.087833</v>
      </c>
      <c r="H30" s="2">
        <v>0.0108028</v>
      </c>
      <c r="I30" s="2">
        <v>0.0414571</v>
      </c>
      <c r="J30" s="2">
        <v>0.0096903</v>
      </c>
      <c r="K30" s="2">
        <v>0.0032953</v>
      </c>
      <c r="L30" s="2">
        <v>0.0027411</v>
      </c>
      <c r="M30" s="2">
        <v>0.0719117</v>
      </c>
      <c r="N30" s="2">
        <v>0.4153673</v>
      </c>
      <c r="O30" s="2">
        <v>0.0063011</v>
      </c>
      <c r="P30" s="2">
        <v>0.0181031</v>
      </c>
      <c r="Q30" s="2">
        <v>0.0285571</v>
      </c>
      <c r="R30" s="2">
        <v>0.0170912</v>
      </c>
      <c r="S30" s="2">
        <v>0.0663927</v>
      </c>
      <c r="T30" s="2">
        <v>0.0381427</v>
      </c>
    </row>
    <row r="31" ht="28" spans="1:20">
      <c r="A31" s="2">
        <v>3</v>
      </c>
      <c r="B31" s="2" t="s">
        <v>153</v>
      </c>
      <c r="C31" s="2">
        <v>2012</v>
      </c>
      <c r="D31" s="2">
        <v>0.0651834</v>
      </c>
      <c r="E31" s="2">
        <v>0.0291385</v>
      </c>
      <c r="F31" s="2">
        <v>0.1261344</v>
      </c>
      <c r="G31" s="2">
        <v>0.087833</v>
      </c>
      <c r="H31" s="2">
        <v>0.0108028</v>
      </c>
      <c r="I31" s="2">
        <v>0.0414571</v>
      </c>
      <c r="J31" s="2">
        <v>0.0096903</v>
      </c>
      <c r="K31" s="2">
        <v>0.0032953</v>
      </c>
      <c r="L31" s="2">
        <v>0.0027411</v>
      </c>
      <c r="M31" s="2">
        <v>0.0719117</v>
      </c>
      <c r="N31" s="2">
        <v>0.4153673</v>
      </c>
      <c r="O31" s="2">
        <v>0.0063011</v>
      </c>
      <c r="P31" s="2">
        <v>0.0181031</v>
      </c>
      <c r="Q31" s="2">
        <v>0.0285571</v>
      </c>
      <c r="R31" s="2">
        <v>0.0170912</v>
      </c>
      <c r="S31" s="2">
        <v>0.0663927</v>
      </c>
      <c r="T31" s="2">
        <v>0.0440729</v>
      </c>
    </row>
    <row r="32" ht="28" spans="1:20">
      <c r="A32" s="2">
        <v>3</v>
      </c>
      <c r="B32" s="2" t="s">
        <v>153</v>
      </c>
      <c r="C32" s="2">
        <v>2013</v>
      </c>
      <c r="D32" s="2">
        <v>0.0651834</v>
      </c>
      <c r="E32" s="2">
        <v>0.0291385</v>
      </c>
      <c r="F32" s="2">
        <v>0.1261344</v>
      </c>
      <c r="G32" s="2">
        <v>0.087833</v>
      </c>
      <c r="H32" s="2">
        <v>0.0108028</v>
      </c>
      <c r="I32" s="2">
        <v>0.0414571</v>
      </c>
      <c r="J32" s="2">
        <v>0.0096903</v>
      </c>
      <c r="K32" s="2">
        <v>0.0032953</v>
      </c>
      <c r="L32" s="2">
        <v>0.0027411</v>
      </c>
      <c r="M32" s="2">
        <v>0.0719117</v>
      </c>
      <c r="N32" s="2">
        <v>0.4153673</v>
      </c>
      <c r="O32" s="2">
        <v>0.0063011</v>
      </c>
      <c r="P32" s="2">
        <v>0.0181031</v>
      </c>
      <c r="Q32" s="2">
        <v>0.0285571</v>
      </c>
      <c r="R32" s="2">
        <v>0.0170912</v>
      </c>
      <c r="S32" s="2">
        <v>0.0663927</v>
      </c>
      <c r="T32" s="2">
        <v>0.0455471</v>
      </c>
    </row>
    <row r="33" ht="28" spans="1:20">
      <c r="A33" s="2">
        <v>3</v>
      </c>
      <c r="B33" s="2" t="s">
        <v>153</v>
      </c>
      <c r="C33" s="2">
        <v>2014</v>
      </c>
      <c r="D33" s="2">
        <v>0.0651834</v>
      </c>
      <c r="E33" s="2">
        <v>0.0291385</v>
      </c>
      <c r="F33" s="2">
        <v>0.1261344</v>
      </c>
      <c r="G33" s="2">
        <v>0.087833</v>
      </c>
      <c r="H33" s="2">
        <v>0.0108028</v>
      </c>
      <c r="I33" s="2">
        <v>0.0414571</v>
      </c>
      <c r="J33" s="2">
        <v>0.0096903</v>
      </c>
      <c r="K33" s="2">
        <v>0.0032953</v>
      </c>
      <c r="L33" s="2">
        <v>0.0027411</v>
      </c>
      <c r="M33" s="2">
        <v>0.0719117</v>
      </c>
      <c r="N33" s="2">
        <v>0.4153673</v>
      </c>
      <c r="O33" s="2">
        <v>0.0063011</v>
      </c>
      <c r="P33" s="2">
        <v>0.0181031</v>
      </c>
      <c r="Q33" s="2">
        <v>0.0285571</v>
      </c>
      <c r="R33" s="2">
        <v>0.0170912</v>
      </c>
      <c r="S33" s="2">
        <v>0.0663927</v>
      </c>
      <c r="T33" s="2">
        <v>0.048957</v>
      </c>
    </row>
    <row r="34" ht="28" spans="1:20">
      <c r="A34" s="2">
        <v>3</v>
      </c>
      <c r="B34" s="2" t="s">
        <v>153</v>
      </c>
      <c r="C34" s="2">
        <v>2015</v>
      </c>
      <c r="D34" s="2">
        <v>0.0651834</v>
      </c>
      <c r="E34" s="2">
        <v>0.0291385</v>
      </c>
      <c r="F34" s="2">
        <v>0.1261344</v>
      </c>
      <c r="G34" s="2">
        <v>0.087833</v>
      </c>
      <c r="H34" s="2">
        <v>0.0108028</v>
      </c>
      <c r="I34" s="2">
        <v>0.0414571</v>
      </c>
      <c r="J34" s="2">
        <v>0.0096903</v>
      </c>
      <c r="K34" s="2">
        <v>0.0032953</v>
      </c>
      <c r="L34" s="2">
        <v>0.0027411</v>
      </c>
      <c r="M34" s="2">
        <v>0.0719117</v>
      </c>
      <c r="N34" s="2">
        <v>0.4153673</v>
      </c>
      <c r="O34" s="2">
        <v>0.0063011</v>
      </c>
      <c r="P34" s="2">
        <v>0.0181031</v>
      </c>
      <c r="Q34" s="2">
        <v>0.0285571</v>
      </c>
      <c r="R34" s="2">
        <v>0.0170912</v>
      </c>
      <c r="S34" s="2">
        <v>0.0663927</v>
      </c>
      <c r="T34" s="2">
        <v>0.052178</v>
      </c>
    </row>
    <row r="35" ht="28" spans="1:20">
      <c r="A35" s="2">
        <v>3</v>
      </c>
      <c r="B35" s="2" t="s">
        <v>153</v>
      </c>
      <c r="C35" s="2">
        <v>2016</v>
      </c>
      <c r="D35" s="2">
        <v>0.0651834</v>
      </c>
      <c r="E35" s="2">
        <v>0.0291385</v>
      </c>
      <c r="F35" s="2">
        <v>0.1261344</v>
      </c>
      <c r="G35" s="2">
        <v>0.087833</v>
      </c>
      <c r="H35" s="2">
        <v>0.0108028</v>
      </c>
      <c r="I35" s="2">
        <v>0.0414571</v>
      </c>
      <c r="J35" s="2">
        <v>0.0096903</v>
      </c>
      <c r="K35" s="2">
        <v>0.0032953</v>
      </c>
      <c r="L35" s="2">
        <v>0.0027411</v>
      </c>
      <c r="M35" s="2">
        <v>0.0719117</v>
      </c>
      <c r="N35" s="2">
        <v>0.4153673</v>
      </c>
      <c r="O35" s="2">
        <v>0.0063011</v>
      </c>
      <c r="P35" s="2">
        <v>0.0181031</v>
      </c>
      <c r="Q35" s="2">
        <v>0.0285571</v>
      </c>
      <c r="R35" s="2">
        <v>0.0170912</v>
      </c>
      <c r="S35" s="2">
        <v>0.0663927</v>
      </c>
      <c r="T35" s="2">
        <v>0.05654</v>
      </c>
    </row>
    <row r="36" ht="28" spans="1:20">
      <c r="A36" s="2">
        <v>3</v>
      </c>
      <c r="B36" s="2" t="s">
        <v>153</v>
      </c>
      <c r="C36" s="2">
        <v>2017</v>
      </c>
      <c r="D36" s="2">
        <v>0.0651834</v>
      </c>
      <c r="E36" s="2">
        <v>0.0291385</v>
      </c>
      <c r="F36" s="2">
        <v>0.1261344</v>
      </c>
      <c r="G36" s="2">
        <v>0.087833</v>
      </c>
      <c r="H36" s="2">
        <v>0.0108028</v>
      </c>
      <c r="I36" s="2">
        <v>0.0414571</v>
      </c>
      <c r="J36" s="2">
        <v>0.0096903</v>
      </c>
      <c r="K36" s="2">
        <v>0.0032953</v>
      </c>
      <c r="L36" s="2">
        <v>0.0027411</v>
      </c>
      <c r="M36" s="2">
        <v>0.0719117</v>
      </c>
      <c r="N36" s="2">
        <v>0.4153673</v>
      </c>
      <c r="O36" s="2">
        <v>0.0063011</v>
      </c>
      <c r="P36" s="2">
        <v>0.0181031</v>
      </c>
      <c r="Q36" s="2">
        <v>0.0285571</v>
      </c>
      <c r="R36" s="2">
        <v>0.0170912</v>
      </c>
      <c r="S36" s="2">
        <v>0.0663927</v>
      </c>
      <c r="T36" s="2">
        <v>0.0582883</v>
      </c>
    </row>
    <row r="37" ht="28" spans="1:20">
      <c r="A37" s="2">
        <v>3</v>
      </c>
      <c r="B37" s="2" t="s">
        <v>153</v>
      </c>
      <c r="C37" s="2">
        <v>2018</v>
      </c>
      <c r="D37" s="2">
        <v>0.0651834</v>
      </c>
      <c r="E37" s="2">
        <v>0.0291385</v>
      </c>
      <c r="F37" s="2">
        <v>0.1261344</v>
      </c>
      <c r="G37" s="2">
        <v>0.087833</v>
      </c>
      <c r="H37" s="2">
        <v>0.0108028</v>
      </c>
      <c r="I37" s="2">
        <v>0.0414571</v>
      </c>
      <c r="J37" s="2">
        <v>0.0096903</v>
      </c>
      <c r="K37" s="2">
        <v>0.0032953</v>
      </c>
      <c r="L37" s="2">
        <v>0.0027411</v>
      </c>
      <c r="M37" s="2">
        <v>0.0719117</v>
      </c>
      <c r="N37" s="2">
        <v>0.4153673</v>
      </c>
      <c r="O37" s="2">
        <v>0.0063011</v>
      </c>
      <c r="P37" s="2">
        <v>0.0181031</v>
      </c>
      <c r="Q37" s="2">
        <v>0.0285571</v>
      </c>
      <c r="R37" s="2">
        <v>0.0170912</v>
      </c>
      <c r="S37" s="2">
        <v>0.0663927</v>
      </c>
      <c r="T37" s="2">
        <v>0.0604009</v>
      </c>
    </row>
    <row r="38" ht="28" spans="1:20">
      <c r="A38" s="2">
        <v>3</v>
      </c>
      <c r="B38" s="2" t="s">
        <v>153</v>
      </c>
      <c r="C38" s="2">
        <v>2019</v>
      </c>
      <c r="D38" s="2">
        <v>0.0651834</v>
      </c>
      <c r="E38" s="2">
        <v>0.0291385</v>
      </c>
      <c r="F38" s="2">
        <v>0.1261344</v>
      </c>
      <c r="G38" s="2">
        <v>0.087833</v>
      </c>
      <c r="H38" s="2">
        <v>0.0108028</v>
      </c>
      <c r="I38" s="2">
        <v>0.0414571</v>
      </c>
      <c r="J38" s="2">
        <v>0.0096903</v>
      </c>
      <c r="K38" s="2">
        <v>0.0032953</v>
      </c>
      <c r="L38" s="2">
        <v>0.0027411</v>
      </c>
      <c r="M38" s="2">
        <v>0.0719117</v>
      </c>
      <c r="N38" s="2">
        <v>0.4153673</v>
      </c>
      <c r="O38" s="2">
        <v>0.0063011</v>
      </c>
      <c r="P38" s="2">
        <v>0.0181031</v>
      </c>
      <c r="Q38" s="2">
        <v>0.0285571</v>
      </c>
      <c r="R38" s="2">
        <v>0.0170912</v>
      </c>
      <c r="S38" s="2">
        <v>0.0663927</v>
      </c>
      <c r="T38" s="2">
        <v>0.063256</v>
      </c>
    </row>
    <row r="39" ht="28" spans="1:20">
      <c r="A39" s="2">
        <v>3</v>
      </c>
      <c r="B39" s="2" t="s">
        <v>153</v>
      </c>
      <c r="C39" s="2">
        <v>2020</v>
      </c>
      <c r="D39" s="2">
        <v>0.0651834</v>
      </c>
      <c r="E39" s="2">
        <v>0.0291385</v>
      </c>
      <c r="F39" s="2">
        <v>0.1261344</v>
      </c>
      <c r="G39" s="2">
        <v>0.087833</v>
      </c>
      <c r="H39" s="2">
        <v>0.0108028</v>
      </c>
      <c r="I39" s="2">
        <v>0.0414571</v>
      </c>
      <c r="J39" s="2">
        <v>0.0096903</v>
      </c>
      <c r="K39" s="2">
        <v>0.0032953</v>
      </c>
      <c r="L39" s="2">
        <v>0.0027411</v>
      </c>
      <c r="M39" s="2">
        <v>0.0719117</v>
      </c>
      <c r="N39" s="2">
        <v>0.4153673</v>
      </c>
      <c r="O39" s="2">
        <v>0.0063011</v>
      </c>
      <c r="P39" s="2">
        <v>0.0181031</v>
      </c>
      <c r="Q39" s="2">
        <v>0.0285571</v>
      </c>
      <c r="R39" s="2">
        <v>0.0170912</v>
      </c>
      <c r="S39" s="2">
        <v>0.0663927</v>
      </c>
      <c r="T39" s="2">
        <v>0.068606</v>
      </c>
    </row>
    <row r="40" ht="28" spans="1:20">
      <c r="A40" s="2">
        <v>3</v>
      </c>
      <c r="B40" s="2" t="s">
        <v>153</v>
      </c>
      <c r="C40" s="2">
        <v>2021</v>
      </c>
      <c r="D40" s="2">
        <v>0.0651834</v>
      </c>
      <c r="E40" s="2">
        <v>0.0291385</v>
      </c>
      <c r="F40" s="2">
        <v>0.1261344</v>
      </c>
      <c r="G40" s="2">
        <v>0.087833</v>
      </c>
      <c r="H40" s="2">
        <v>0.0108028</v>
      </c>
      <c r="I40" s="2">
        <v>0.0414571</v>
      </c>
      <c r="J40" s="2">
        <v>0.0096903</v>
      </c>
      <c r="K40" s="2">
        <v>0.0032953</v>
      </c>
      <c r="L40" s="2">
        <v>0.0027411</v>
      </c>
      <c r="M40" s="2">
        <v>0.0719117</v>
      </c>
      <c r="N40" s="2">
        <v>0.4153673</v>
      </c>
      <c r="O40" s="2">
        <v>0.0063011</v>
      </c>
      <c r="P40" s="2">
        <v>0.0181031</v>
      </c>
      <c r="Q40" s="2">
        <v>0.0285571</v>
      </c>
      <c r="R40" s="2">
        <v>0.0170912</v>
      </c>
      <c r="S40" s="2">
        <v>0.0663927</v>
      </c>
      <c r="T40" s="2">
        <v>0.0723334</v>
      </c>
    </row>
    <row r="41" ht="28" spans="1:20">
      <c r="A41" s="2">
        <v>3</v>
      </c>
      <c r="B41" s="2" t="s">
        <v>153</v>
      </c>
      <c r="C41" s="2">
        <v>2022</v>
      </c>
      <c r="D41" s="2">
        <v>0.0651834</v>
      </c>
      <c r="E41" s="2">
        <v>0.0291385</v>
      </c>
      <c r="F41" s="2">
        <v>0.1261344</v>
      </c>
      <c r="G41" s="2">
        <v>0.087833</v>
      </c>
      <c r="H41" s="2">
        <v>0.0108028</v>
      </c>
      <c r="I41" s="2">
        <v>0.0414571</v>
      </c>
      <c r="J41" s="2">
        <v>0.0096903</v>
      </c>
      <c r="K41" s="2">
        <v>0.0032953</v>
      </c>
      <c r="L41" s="2">
        <v>0.0027411</v>
      </c>
      <c r="M41" s="2">
        <v>0.0719117</v>
      </c>
      <c r="N41" s="2">
        <v>0.4153673</v>
      </c>
      <c r="O41" s="2">
        <v>0.0063011</v>
      </c>
      <c r="P41" s="2">
        <v>0.0181031</v>
      </c>
      <c r="Q41" s="2">
        <v>0.0285571</v>
      </c>
      <c r="R41" s="2">
        <v>0.0170912</v>
      </c>
      <c r="S41" s="2">
        <v>0.0663927</v>
      </c>
      <c r="T41" s="2">
        <v>0.0751364</v>
      </c>
    </row>
    <row r="42" ht="28" spans="1:20">
      <c r="A42" s="2">
        <v>3</v>
      </c>
      <c r="B42" s="2" t="s">
        <v>153</v>
      </c>
      <c r="C42" s="2">
        <v>2023</v>
      </c>
      <c r="D42" s="2">
        <v>0.0651834</v>
      </c>
      <c r="E42" s="2">
        <v>0.0291385</v>
      </c>
      <c r="F42" s="2">
        <v>0.1261344</v>
      </c>
      <c r="G42" s="2">
        <v>0.087833</v>
      </c>
      <c r="H42" s="2">
        <v>0.0108028</v>
      </c>
      <c r="I42" s="2">
        <v>0.0414571</v>
      </c>
      <c r="J42" s="2">
        <v>0.0096903</v>
      </c>
      <c r="K42" s="2">
        <v>0.0032953</v>
      </c>
      <c r="L42" s="2">
        <v>0.0027411</v>
      </c>
      <c r="M42" s="2">
        <v>0.0719117</v>
      </c>
      <c r="N42" s="2">
        <v>0.4153673</v>
      </c>
      <c r="O42" s="2">
        <v>0.0063011</v>
      </c>
      <c r="P42" s="2">
        <v>0.0181031</v>
      </c>
      <c r="Q42" s="2">
        <v>0.0285571</v>
      </c>
      <c r="R42" s="2">
        <v>0.0170912</v>
      </c>
      <c r="S42" s="2">
        <v>0.0663927</v>
      </c>
      <c r="T42" s="2">
        <v>0.0791169</v>
      </c>
    </row>
    <row r="43" ht="28" spans="1:20">
      <c r="A43" s="2">
        <v>3</v>
      </c>
      <c r="B43" s="2" t="s">
        <v>153</v>
      </c>
      <c r="C43" s="2">
        <v>2024</v>
      </c>
      <c r="D43" s="2">
        <v>0.0651834</v>
      </c>
      <c r="E43" s="2">
        <v>0.0291385</v>
      </c>
      <c r="F43" s="2">
        <v>0.1261344</v>
      </c>
      <c r="G43" s="2">
        <v>0.087833</v>
      </c>
      <c r="H43" s="2">
        <v>0.0108028</v>
      </c>
      <c r="I43" s="2">
        <v>0.0414571</v>
      </c>
      <c r="J43" s="2">
        <v>0.0096903</v>
      </c>
      <c r="K43" s="2">
        <v>0.0032953</v>
      </c>
      <c r="L43" s="2">
        <v>0.0027411</v>
      </c>
      <c r="M43" s="2">
        <v>0.0719117</v>
      </c>
      <c r="N43" s="2">
        <v>0.4153673</v>
      </c>
      <c r="O43" s="2">
        <v>0.0063011</v>
      </c>
      <c r="P43" s="2">
        <v>0.0181031</v>
      </c>
      <c r="Q43" s="2">
        <v>0.0285571</v>
      </c>
      <c r="R43" s="2">
        <v>0.0170912</v>
      </c>
      <c r="S43" s="2">
        <v>0.0663927</v>
      </c>
      <c r="T43" s="2">
        <v>0.0843407</v>
      </c>
    </row>
    <row r="44" spans="1:20">
      <c r="A44" s="2">
        <v>4</v>
      </c>
      <c r="B44" s="2" t="s">
        <v>154</v>
      </c>
      <c r="C44" s="2">
        <v>2011</v>
      </c>
      <c r="D44" s="2">
        <v>0.0651834</v>
      </c>
      <c r="E44" s="2">
        <v>0.0291385</v>
      </c>
      <c r="F44" s="2">
        <v>0.1261344</v>
      </c>
      <c r="G44" s="2">
        <v>0.087833</v>
      </c>
      <c r="H44" s="2">
        <v>0.0108028</v>
      </c>
      <c r="I44" s="2">
        <v>0.0414571</v>
      </c>
      <c r="J44" s="2">
        <v>0.0096903</v>
      </c>
      <c r="K44" s="2">
        <v>0.0032953</v>
      </c>
      <c r="L44" s="2">
        <v>0.0027411</v>
      </c>
      <c r="M44" s="2">
        <v>0.0719117</v>
      </c>
      <c r="N44" s="2">
        <v>0.4153673</v>
      </c>
      <c r="O44" s="2">
        <v>0.0063011</v>
      </c>
      <c r="P44" s="2">
        <v>0.0181031</v>
      </c>
      <c r="Q44" s="2">
        <v>0.0285571</v>
      </c>
      <c r="R44" s="2">
        <v>0.0170912</v>
      </c>
      <c r="S44" s="2">
        <v>0.0663927</v>
      </c>
      <c r="T44" s="2">
        <v>0.2052303</v>
      </c>
    </row>
    <row r="45" spans="1:20">
      <c r="A45" s="2">
        <v>4</v>
      </c>
      <c r="B45" s="2" t="s">
        <v>154</v>
      </c>
      <c r="C45" s="2">
        <v>2012</v>
      </c>
      <c r="D45" s="2">
        <v>0.0651834</v>
      </c>
      <c r="E45" s="2">
        <v>0.0291385</v>
      </c>
      <c r="F45" s="2">
        <v>0.1261344</v>
      </c>
      <c r="G45" s="2">
        <v>0.087833</v>
      </c>
      <c r="H45" s="2">
        <v>0.0108028</v>
      </c>
      <c r="I45" s="2">
        <v>0.0414571</v>
      </c>
      <c r="J45" s="2">
        <v>0.0096903</v>
      </c>
      <c r="K45" s="2">
        <v>0.0032953</v>
      </c>
      <c r="L45" s="2">
        <v>0.0027411</v>
      </c>
      <c r="M45" s="2">
        <v>0.0719117</v>
      </c>
      <c r="N45" s="2">
        <v>0.4153673</v>
      </c>
      <c r="O45" s="2">
        <v>0.0063011</v>
      </c>
      <c r="P45" s="2">
        <v>0.0181031</v>
      </c>
      <c r="Q45" s="2">
        <v>0.0285571</v>
      </c>
      <c r="R45" s="2">
        <v>0.0170912</v>
      </c>
      <c r="S45" s="2">
        <v>0.0663927</v>
      </c>
      <c r="T45" s="2">
        <v>0.2159484</v>
      </c>
    </row>
    <row r="46" spans="1:20">
      <c r="A46" s="2">
        <v>4</v>
      </c>
      <c r="B46" s="2" t="s">
        <v>154</v>
      </c>
      <c r="C46" s="2">
        <v>2013</v>
      </c>
      <c r="D46" s="2">
        <v>0.0651834</v>
      </c>
      <c r="E46" s="2">
        <v>0.0291385</v>
      </c>
      <c r="F46" s="2">
        <v>0.1261344</v>
      </c>
      <c r="G46" s="2">
        <v>0.087833</v>
      </c>
      <c r="H46" s="2">
        <v>0.0108028</v>
      </c>
      <c r="I46" s="2">
        <v>0.0414571</v>
      </c>
      <c r="J46" s="2">
        <v>0.0096903</v>
      </c>
      <c r="K46" s="2">
        <v>0.0032953</v>
      </c>
      <c r="L46" s="2">
        <v>0.0027411</v>
      </c>
      <c r="M46" s="2">
        <v>0.0719117</v>
      </c>
      <c r="N46" s="2">
        <v>0.4153673</v>
      </c>
      <c r="O46" s="2">
        <v>0.0063011</v>
      </c>
      <c r="P46" s="2">
        <v>0.0181031</v>
      </c>
      <c r="Q46" s="2">
        <v>0.0285571</v>
      </c>
      <c r="R46" s="2">
        <v>0.0170912</v>
      </c>
      <c r="S46" s="2">
        <v>0.0663927</v>
      </c>
      <c r="T46" s="2">
        <v>0.2189677</v>
      </c>
    </row>
    <row r="47" spans="1:20">
      <c r="A47" s="2">
        <v>4</v>
      </c>
      <c r="B47" s="2" t="s">
        <v>154</v>
      </c>
      <c r="C47" s="2">
        <v>2014</v>
      </c>
      <c r="D47" s="2">
        <v>0.0651834</v>
      </c>
      <c r="E47" s="2">
        <v>0.0291385</v>
      </c>
      <c r="F47" s="2">
        <v>0.1261344</v>
      </c>
      <c r="G47" s="2">
        <v>0.087833</v>
      </c>
      <c r="H47" s="2">
        <v>0.0108028</v>
      </c>
      <c r="I47" s="2">
        <v>0.0414571</v>
      </c>
      <c r="J47" s="2">
        <v>0.0096903</v>
      </c>
      <c r="K47" s="2">
        <v>0.0032953</v>
      </c>
      <c r="L47" s="2">
        <v>0.0027411</v>
      </c>
      <c r="M47" s="2">
        <v>0.0719117</v>
      </c>
      <c r="N47" s="2">
        <v>0.4153673</v>
      </c>
      <c r="O47" s="2">
        <v>0.0063011</v>
      </c>
      <c r="P47" s="2">
        <v>0.0181031</v>
      </c>
      <c r="Q47" s="2">
        <v>0.0285571</v>
      </c>
      <c r="R47" s="2">
        <v>0.0170912</v>
      </c>
      <c r="S47" s="2">
        <v>0.0663927</v>
      </c>
      <c r="T47" s="2">
        <v>0.2178247</v>
      </c>
    </row>
    <row r="48" spans="1:20">
      <c r="A48" s="2">
        <v>4</v>
      </c>
      <c r="B48" s="2" t="s">
        <v>154</v>
      </c>
      <c r="C48" s="2">
        <v>2015</v>
      </c>
      <c r="D48" s="2">
        <v>0.0651834</v>
      </c>
      <c r="E48" s="2">
        <v>0.0291385</v>
      </c>
      <c r="F48" s="2">
        <v>0.1261344</v>
      </c>
      <c r="G48" s="2">
        <v>0.087833</v>
      </c>
      <c r="H48" s="2">
        <v>0.0108028</v>
      </c>
      <c r="I48" s="2">
        <v>0.0414571</v>
      </c>
      <c r="J48" s="2">
        <v>0.0096903</v>
      </c>
      <c r="K48" s="2">
        <v>0.0032953</v>
      </c>
      <c r="L48" s="2">
        <v>0.0027411</v>
      </c>
      <c r="M48" s="2">
        <v>0.0719117</v>
      </c>
      <c r="N48" s="2">
        <v>0.4153673</v>
      </c>
      <c r="O48" s="2">
        <v>0.0063011</v>
      </c>
      <c r="P48" s="2">
        <v>0.0181031</v>
      </c>
      <c r="Q48" s="2">
        <v>0.0285571</v>
      </c>
      <c r="R48" s="2">
        <v>0.0170912</v>
      </c>
      <c r="S48" s="2">
        <v>0.0663927</v>
      </c>
      <c r="T48" s="2">
        <v>0.2139701</v>
      </c>
    </row>
    <row r="49" spans="1:20">
      <c r="A49" s="2">
        <v>4</v>
      </c>
      <c r="B49" s="2" t="s">
        <v>154</v>
      </c>
      <c r="C49" s="2">
        <v>2016</v>
      </c>
      <c r="D49" s="2">
        <v>0.0651834</v>
      </c>
      <c r="E49" s="2">
        <v>0.0291385</v>
      </c>
      <c r="F49" s="2">
        <v>0.1261344</v>
      </c>
      <c r="G49" s="2">
        <v>0.087833</v>
      </c>
      <c r="H49" s="2">
        <v>0.0108028</v>
      </c>
      <c r="I49" s="2">
        <v>0.0414571</v>
      </c>
      <c r="J49" s="2">
        <v>0.0096903</v>
      </c>
      <c r="K49" s="2">
        <v>0.0032953</v>
      </c>
      <c r="L49" s="2">
        <v>0.0027411</v>
      </c>
      <c r="M49" s="2">
        <v>0.0719117</v>
      </c>
      <c r="N49" s="2">
        <v>0.4153673</v>
      </c>
      <c r="O49" s="2">
        <v>0.0063011</v>
      </c>
      <c r="P49" s="2">
        <v>0.0181031</v>
      </c>
      <c r="Q49" s="2">
        <v>0.0285571</v>
      </c>
      <c r="R49" s="2">
        <v>0.0170912</v>
      </c>
      <c r="S49" s="2">
        <v>0.0663927</v>
      </c>
      <c r="T49" s="2">
        <v>0.2188321</v>
      </c>
    </row>
    <row r="50" spans="1:20">
      <c r="A50" s="2">
        <v>4</v>
      </c>
      <c r="B50" s="2" t="s">
        <v>154</v>
      </c>
      <c r="C50" s="2">
        <v>2017</v>
      </c>
      <c r="D50" s="2">
        <v>0.0651834</v>
      </c>
      <c r="E50" s="2">
        <v>0.0291385</v>
      </c>
      <c r="F50" s="2">
        <v>0.1261344</v>
      </c>
      <c r="G50" s="2">
        <v>0.087833</v>
      </c>
      <c r="H50" s="2">
        <v>0.0108028</v>
      </c>
      <c r="I50" s="2">
        <v>0.0414571</v>
      </c>
      <c r="J50" s="2">
        <v>0.0096903</v>
      </c>
      <c r="K50" s="2">
        <v>0.0032953</v>
      </c>
      <c r="L50" s="2">
        <v>0.0027411</v>
      </c>
      <c r="M50" s="2">
        <v>0.0719117</v>
      </c>
      <c r="N50" s="2">
        <v>0.4153673</v>
      </c>
      <c r="O50" s="2">
        <v>0.0063011</v>
      </c>
      <c r="P50" s="2">
        <v>0.0181031</v>
      </c>
      <c r="Q50" s="2">
        <v>0.0285571</v>
      </c>
      <c r="R50" s="2">
        <v>0.0170912</v>
      </c>
      <c r="S50" s="2">
        <v>0.0663927</v>
      </c>
      <c r="T50" s="2">
        <v>0.2256875</v>
      </c>
    </row>
    <row r="51" spans="1:20">
      <c r="A51" s="2">
        <v>4</v>
      </c>
      <c r="B51" s="2" t="s">
        <v>154</v>
      </c>
      <c r="C51" s="2">
        <v>2018</v>
      </c>
      <c r="D51" s="2">
        <v>0.0651834</v>
      </c>
      <c r="E51" s="2">
        <v>0.0291385</v>
      </c>
      <c r="F51" s="2">
        <v>0.1261344</v>
      </c>
      <c r="G51" s="2">
        <v>0.087833</v>
      </c>
      <c r="H51" s="2">
        <v>0.0108028</v>
      </c>
      <c r="I51" s="2">
        <v>0.0414571</v>
      </c>
      <c r="J51" s="2">
        <v>0.0096903</v>
      </c>
      <c r="K51" s="2">
        <v>0.0032953</v>
      </c>
      <c r="L51" s="2">
        <v>0.0027411</v>
      </c>
      <c r="M51" s="2">
        <v>0.0719117</v>
      </c>
      <c r="N51" s="2">
        <v>0.4153673</v>
      </c>
      <c r="O51" s="2">
        <v>0.0063011</v>
      </c>
      <c r="P51" s="2">
        <v>0.0181031</v>
      </c>
      <c r="Q51" s="2">
        <v>0.0285571</v>
      </c>
      <c r="R51" s="2">
        <v>0.0170912</v>
      </c>
      <c r="S51" s="2">
        <v>0.0663927</v>
      </c>
      <c r="T51" s="2">
        <v>0.2304016</v>
      </c>
    </row>
    <row r="52" spans="1:20">
      <c r="A52" s="2">
        <v>4</v>
      </c>
      <c r="B52" s="2" t="s">
        <v>154</v>
      </c>
      <c r="C52" s="2">
        <v>2019</v>
      </c>
      <c r="D52" s="2">
        <v>0.0651834</v>
      </c>
      <c r="E52" s="2">
        <v>0.0291385</v>
      </c>
      <c r="F52" s="2">
        <v>0.1261344</v>
      </c>
      <c r="G52" s="2">
        <v>0.087833</v>
      </c>
      <c r="H52" s="2">
        <v>0.0108028</v>
      </c>
      <c r="I52" s="2">
        <v>0.0414571</v>
      </c>
      <c r="J52" s="2">
        <v>0.0096903</v>
      </c>
      <c r="K52" s="2">
        <v>0.0032953</v>
      </c>
      <c r="L52" s="2">
        <v>0.0027411</v>
      </c>
      <c r="M52" s="2">
        <v>0.0719117</v>
      </c>
      <c r="N52" s="2">
        <v>0.4153673</v>
      </c>
      <c r="O52" s="2">
        <v>0.0063011</v>
      </c>
      <c r="P52" s="2">
        <v>0.0181031</v>
      </c>
      <c r="Q52" s="2">
        <v>0.0285571</v>
      </c>
      <c r="R52" s="2">
        <v>0.0170912</v>
      </c>
      <c r="S52" s="2">
        <v>0.0663927</v>
      </c>
      <c r="T52" s="2">
        <v>0.2402699</v>
      </c>
    </row>
    <row r="53" spans="1:20">
      <c r="A53" s="2">
        <v>4</v>
      </c>
      <c r="B53" s="2" t="s">
        <v>154</v>
      </c>
      <c r="C53" s="2">
        <v>2020</v>
      </c>
      <c r="D53" s="2">
        <v>0.0651834</v>
      </c>
      <c r="E53" s="2">
        <v>0.0291385</v>
      </c>
      <c r="F53" s="2">
        <v>0.1261344</v>
      </c>
      <c r="G53" s="2">
        <v>0.087833</v>
      </c>
      <c r="H53" s="2">
        <v>0.0108028</v>
      </c>
      <c r="I53" s="2">
        <v>0.0414571</v>
      </c>
      <c r="J53" s="2">
        <v>0.0096903</v>
      </c>
      <c r="K53" s="2">
        <v>0.0032953</v>
      </c>
      <c r="L53" s="2">
        <v>0.0027411</v>
      </c>
      <c r="M53" s="2">
        <v>0.0719117</v>
      </c>
      <c r="N53" s="2">
        <v>0.4153673</v>
      </c>
      <c r="O53" s="2">
        <v>0.0063011</v>
      </c>
      <c r="P53" s="2">
        <v>0.0181031</v>
      </c>
      <c r="Q53" s="2">
        <v>0.0285571</v>
      </c>
      <c r="R53" s="2">
        <v>0.0170912</v>
      </c>
      <c r="S53" s="2">
        <v>0.0663927</v>
      </c>
      <c r="T53" s="2">
        <v>0.2561608</v>
      </c>
    </row>
    <row r="54" spans="1:20">
      <c r="A54" s="2">
        <v>4</v>
      </c>
      <c r="B54" s="2" t="s">
        <v>154</v>
      </c>
      <c r="C54" s="2">
        <v>2021</v>
      </c>
      <c r="D54" s="2">
        <v>0.0651834</v>
      </c>
      <c r="E54" s="2">
        <v>0.0291385</v>
      </c>
      <c r="F54" s="2">
        <v>0.1261344</v>
      </c>
      <c r="G54" s="2">
        <v>0.087833</v>
      </c>
      <c r="H54" s="2">
        <v>0.0108028</v>
      </c>
      <c r="I54" s="2">
        <v>0.0414571</v>
      </c>
      <c r="J54" s="2">
        <v>0.0096903</v>
      </c>
      <c r="K54" s="2">
        <v>0.0032953</v>
      </c>
      <c r="L54" s="2">
        <v>0.0027411</v>
      </c>
      <c r="M54" s="2">
        <v>0.0719117</v>
      </c>
      <c r="N54" s="2">
        <v>0.4153673</v>
      </c>
      <c r="O54" s="2">
        <v>0.0063011</v>
      </c>
      <c r="P54" s="2">
        <v>0.0181031</v>
      </c>
      <c r="Q54" s="2">
        <v>0.0285571</v>
      </c>
      <c r="R54" s="2">
        <v>0.0170912</v>
      </c>
      <c r="S54" s="2">
        <v>0.0663927</v>
      </c>
      <c r="T54" s="2">
        <v>0.2621207</v>
      </c>
    </row>
    <row r="55" spans="1:20">
      <c r="A55" s="2">
        <v>4</v>
      </c>
      <c r="B55" s="2" t="s">
        <v>154</v>
      </c>
      <c r="C55" s="2">
        <v>2022</v>
      </c>
      <c r="D55" s="2">
        <v>0.0651834</v>
      </c>
      <c r="E55" s="2">
        <v>0.0291385</v>
      </c>
      <c r="F55" s="2">
        <v>0.1261344</v>
      </c>
      <c r="G55" s="2">
        <v>0.087833</v>
      </c>
      <c r="H55" s="2">
        <v>0.0108028</v>
      </c>
      <c r="I55" s="2">
        <v>0.0414571</v>
      </c>
      <c r="J55" s="2">
        <v>0.0096903</v>
      </c>
      <c r="K55" s="2">
        <v>0.0032953</v>
      </c>
      <c r="L55" s="2">
        <v>0.0027411</v>
      </c>
      <c r="M55" s="2">
        <v>0.0719117</v>
      </c>
      <c r="N55" s="2">
        <v>0.4153673</v>
      </c>
      <c r="O55" s="2">
        <v>0.0063011</v>
      </c>
      <c r="P55" s="2">
        <v>0.0181031</v>
      </c>
      <c r="Q55" s="2">
        <v>0.0285571</v>
      </c>
      <c r="R55" s="2">
        <v>0.0170912</v>
      </c>
      <c r="S55" s="2">
        <v>0.0663927</v>
      </c>
      <c r="T55" s="2">
        <v>0.2797484</v>
      </c>
    </row>
    <row r="56" spans="1:20">
      <c r="A56" s="2">
        <v>4</v>
      </c>
      <c r="B56" s="2" t="s">
        <v>154</v>
      </c>
      <c r="C56" s="2">
        <v>2023</v>
      </c>
      <c r="D56" s="2">
        <v>0.0651834</v>
      </c>
      <c r="E56" s="2">
        <v>0.0291385</v>
      </c>
      <c r="F56" s="2">
        <v>0.1261344</v>
      </c>
      <c r="G56" s="2">
        <v>0.087833</v>
      </c>
      <c r="H56" s="2">
        <v>0.0108028</v>
      </c>
      <c r="I56" s="2">
        <v>0.0414571</v>
      </c>
      <c r="J56" s="2">
        <v>0.0096903</v>
      </c>
      <c r="K56" s="2">
        <v>0.0032953</v>
      </c>
      <c r="L56" s="2">
        <v>0.0027411</v>
      </c>
      <c r="M56" s="2">
        <v>0.0719117</v>
      </c>
      <c r="N56" s="2">
        <v>0.4153673</v>
      </c>
      <c r="O56" s="2">
        <v>0.0063011</v>
      </c>
      <c r="P56" s="2">
        <v>0.0181031</v>
      </c>
      <c r="Q56" s="2">
        <v>0.0285571</v>
      </c>
      <c r="R56" s="2">
        <v>0.0170912</v>
      </c>
      <c r="S56" s="2">
        <v>0.0663927</v>
      </c>
      <c r="T56" s="2">
        <v>0.2813636</v>
      </c>
    </row>
    <row r="57" spans="1:20">
      <c r="A57" s="2">
        <v>4</v>
      </c>
      <c r="B57" s="2" t="s">
        <v>154</v>
      </c>
      <c r="C57" s="2">
        <v>2024</v>
      </c>
      <c r="D57" s="2">
        <v>0.0651834</v>
      </c>
      <c r="E57" s="2">
        <v>0.0291385</v>
      </c>
      <c r="F57" s="2">
        <v>0.1261344</v>
      </c>
      <c r="G57" s="2">
        <v>0.087833</v>
      </c>
      <c r="H57" s="2">
        <v>0.0108028</v>
      </c>
      <c r="I57" s="2">
        <v>0.0414571</v>
      </c>
      <c r="J57" s="2">
        <v>0.0096903</v>
      </c>
      <c r="K57" s="2">
        <v>0.0032953</v>
      </c>
      <c r="L57" s="2">
        <v>0.0027411</v>
      </c>
      <c r="M57" s="2">
        <v>0.0719117</v>
      </c>
      <c r="N57" s="2">
        <v>0.4153673</v>
      </c>
      <c r="O57" s="2">
        <v>0.0063011</v>
      </c>
      <c r="P57" s="2">
        <v>0.0181031</v>
      </c>
      <c r="Q57" s="2">
        <v>0.0285571</v>
      </c>
      <c r="R57" s="2">
        <v>0.0170912</v>
      </c>
      <c r="S57" s="2">
        <v>0.0663927</v>
      </c>
      <c r="T57" s="2">
        <v>0.2850799</v>
      </c>
    </row>
    <row r="58" spans="1:20">
      <c r="A58" s="2">
        <v>5</v>
      </c>
      <c r="B58" s="2" t="s">
        <v>155</v>
      </c>
      <c r="C58" s="2">
        <v>2011</v>
      </c>
      <c r="D58" s="2">
        <v>0.0651834</v>
      </c>
      <c r="E58" s="2">
        <v>0.0291385</v>
      </c>
      <c r="F58" s="2">
        <v>0.1261344</v>
      </c>
      <c r="G58" s="2">
        <v>0.087833</v>
      </c>
      <c r="H58" s="2">
        <v>0.0108028</v>
      </c>
      <c r="I58" s="2">
        <v>0.0414571</v>
      </c>
      <c r="J58" s="2">
        <v>0.0096903</v>
      </c>
      <c r="K58" s="2">
        <v>0.0032953</v>
      </c>
      <c r="L58" s="2">
        <v>0.0027411</v>
      </c>
      <c r="M58" s="2">
        <v>0.0719117</v>
      </c>
      <c r="N58" s="2">
        <v>0.4153673</v>
      </c>
      <c r="O58" s="2">
        <v>0.0063011</v>
      </c>
      <c r="P58" s="2">
        <v>0.0181031</v>
      </c>
      <c r="Q58" s="2">
        <v>0.0285571</v>
      </c>
      <c r="R58" s="2">
        <v>0.0170912</v>
      </c>
      <c r="S58" s="2">
        <v>0.0663927</v>
      </c>
      <c r="T58" s="2">
        <v>0.0387503</v>
      </c>
    </row>
    <row r="59" spans="1:20">
      <c r="A59" s="2">
        <v>5</v>
      </c>
      <c r="B59" s="2" t="s">
        <v>155</v>
      </c>
      <c r="C59" s="2">
        <v>2012</v>
      </c>
      <c r="D59" s="2">
        <v>0.0651834</v>
      </c>
      <c r="E59" s="2">
        <v>0.0291385</v>
      </c>
      <c r="F59" s="2">
        <v>0.1261344</v>
      </c>
      <c r="G59" s="2">
        <v>0.087833</v>
      </c>
      <c r="H59" s="2">
        <v>0.0108028</v>
      </c>
      <c r="I59" s="2">
        <v>0.0414571</v>
      </c>
      <c r="J59" s="2">
        <v>0.0096903</v>
      </c>
      <c r="K59" s="2">
        <v>0.0032953</v>
      </c>
      <c r="L59" s="2">
        <v>0.0027411</v>
      </c>
      <c r="M59" s="2">
        <v>0.0719117</v>
      </c>
      <c r="N59" s="2">
        <v>0.4153673</v>
      </c>
      <c r="O59" s="2">
        <v>0.0063011</v>
      </c>
      <c r="P59" s="2">
        <v>0.0181031</v>
      </c>
      <c r="Q59" s="2">
        <v>0.0285571</v>
      </c>
      <c r="R59" s="2">
        <v>0.0170912</v>
      </c>
      <c r="S59" s="2">
        <v>0.0663927</v>
      </c>
      <c r="T59" s="2">
        <v>0.0414928</v>
      </c>
    </row>
    <row r="60" spans="1:20">
      <c r="A60" s="2">
        <v>5</v>
      </c>
      <c r="B60" s="2" t="s">
        <v>155</v>
      </c>
      <c r="C60" s="2">
        <v>2013</v>
      </c>
      <c r="D60" s="2">
        <v>0.0651834</v>
      </c>
      <c r="E60" s="2">
        <v>0.0291385</v>
      </c>
      <c r="F60" s="2">
        <v>0.1261344</v>
      </c>
      <c r="G60" s="2">
        <v>0.087833</v>
      </c>
      <c r="H60" s="2">
        <v>0.0108028</v>
      </c>
      <c r="I60" s="2">
        <v>0.0414571</v>
      </c>
      <c r="J60" s="2">
        <v>0.0096903</v>
      </c>
      <c r="K60" s="2">
        <v>0.0032953</v>
      </c>
      <c r="L60" s="2">
        <v>0.0027411</v>
      </c>
      <c r="M60" s="2">
        <v>0.0719117</v>
      </c>
      <c r="N60" s="2">
        <v>0.4153673</v>
      </c>
      <c r="O60" s="2">
        <v>0.0063011</v>
      </c>
      <c r="P60" s="2">
        <v>0.0181031</v>
      </c>
      <c r="Q60" s="2">
        <v>0.0285571</v>
      </c>
      <c r="R60" s="2">
        <v>0.0170912</v>
      </c>
      <c r="S60" s="2">
        <v>0.0663927</v>
      </c>
      <c r="T60" s="2">
        <v>0.0425868</v>
      </c>
    </row>
    <row r="61" spans="1:20">
      <c r="A61" s="2">
        <v>5</v>
      </c>
      <c r="B61" s="2" t="s">
        <v>155</v>
      </c>
      <c r="C61" s="2">
        <v>2014</v>
      </c>
      <c r="D61" s="2">
        <v>0.0651834</v>
      </c>
      <c r="E61" s="2">
        <v>0.0291385</v>
      </c>
      <c r="F61" s="2">
        <v>0.1261344</v>
      </c>
      <c r="G61" s="2">
        <v>0.087833</v>
      </c>
      <c r="H61" s="2">
        <v>0.0108028</v>
      </c>
      <c r="I61" s="2">
        <v>0.0414571</v>
      </c>
      <c r="J61" s="2">
        <v>0.0096903</v>
      </c>
      <c r="K61" s="2">
        <v>0.0032953</v>
      </c>
      <c r="L61" s="2">
        <v>0.0027411</v>
      </c>
      <c r="M61" s="2">
        <v>0.0719117</v>
      </c>
      <c r="N61" s="2">
        <v>0.4153673</v>
      </c>
      <c r="O61" s="2">
        <v>0.0063011</v>
      </c>
      <c r="P61" s="2">
        <v>0.0181031</v>
      </c>
      <c r="Q61" s="2">
        <v>0.0285571</v>
      </c>
      <c r="R61" s="2">
        <v>0.0170912</v>
      </c>
      <c r="S61" s="2">
        <v>0.0663927</v>
      </c>
      <c r="T61" s="2">
        <v>0.0446712</v>
      </c>
    </row>
    <row r="62" spans="1:20">
      <c r="A62" s="2">
        <v>5</v>
      </c>
      <c r="B62" s="2" t="s">
        <v>155</v>
      </c>
      <c r="C62" s="2">
        <v>2015</v>
      </c>
      <c r="D62" s="2">
        <v>0.0651834</v>
      </c>
      <c r="E62" s="2">
        <v>0.0291385</v>
      </c>
      <c r="F62" s="2">
        <v>0.1261344</v>
      </c>
      <c r="G62" s="2">
        <v>0.087833</v>
      </c>
      <c r="H62" s="2">
        <v>0.0108028</v>
      </c>
      <c r="I62" s="2">
        <v>0.0414571</v>
      </c>
      <c r="J62" s="2">
        <v>0.0096903</v>
      </c>
      <c r="K62" s="2">
        <v>0.0032953</v>
      </c>
      <c r="L62" s="2">
        <v>0.0027411</v>
      </c>
      <c r="M62" s="2">
        <v>0.0719117</v>
      </c>
      <c r="N62" s="2">
        <v>0.4153673</v>
      </c>
      <c r="O62" s="2">
        <v>0.0063011</v>
      </c>
      <c r="P62" s="2">
        <v>0.0181031</v>
      </c>
      <c r="Q62" s="2">
        <v>0.0285571</v>
      </c>
      <c r="R62" s="2">
        <v>0.0170912</v>
      </c>
      <c r="S62" s="2">
        <v>0.0663927</v>
      </c>
      <c r="T62" s="2">
        <v>0.0453874</v>
      </c>
    </row>
    <row r="63" spans="1:20">
      <c r="A63" s="2">
        <v>5</v>
      </c>
      <c r="B63" s="2" t="s">
        <v>155</v>
      </c>
      <c r="C63" s="2">
        <v>2016</v>
      </c>
      <c r="D63" s="2">
        <v>0.0651834</v>
      </c>
      <c r="E63" s="2">
        <v>0.0291385</v>
      </c>
      <c r="F63" s="2">
        <v>0.1261344</v>
      </c>
      <c r="G63" s="2">
        <v>0.087833</v>
      </c>
      <c r="H63" s="2">
        <v>0.0108028</v>
      </c>
      <c r="I63" s="2">
        <v>0.0414571</v>
      </c>
      <c r="J63" s="2">
        <v>0.0096903</v>
      </c>
      <c r="K63" s="2">
        <v>0.0032953</v>
      </c>
      <c r="L63" s="2">
        <v>0.0027411</v>
      </c>
      <c r="M63" s="2">
        <v>0.0719117</v>
      </c>
      <c r="N63" s="2">
        <v>0.4153673</v>
      </c>
      <c r="O63" s="2">
        <v>0.0063011</v>
      </c>
      <c r="P63" s="2">
        <v>0.0181031</v>
      </c>
      <c r="Q63" s="2">
        <v>0.0285571</v>
      </c>
      <c r="R63" s="2">
        <v>0.0170912</v>
      </c>
      <c r="S63" s="2">
        <v>0.0663927</v>
      </c>
      <c r="T63" s="2">
        <v>0.050818</v>
      </c>
    </row>
    <row r="64" spans="1:20">
      <c r="A64" s="2">
        <v>5</v>
      </c>
      <c r="B64" s="2" t="s">
        <v>155</v>
      </c>
      <c r="C64" s="2">
        <v>2017</v>
      </c>
      <c r="D64" s="2">
        <v>0.0651834</v>
      </c>
      <c r="E64" s="2">
        <v>0.0291385</v>
      </c>
      <c r="F64" s="2">
        <v>0.1261344</v>
      </c>
      <c r="G64" s="2">
        <v>0.087833</v>
      </c>
      <c r="H64" s="2">
        <v>0.0108028</v>
      </c>
      <c r="I64" s="2">
        <v>0.0414571</v>
      </c>
      <c r="J64" s="2">
        <v>0.0096903</v>
      </c>
      <c r="K64" s="2">
        <v>0.0032953</v>
      </c>
      <c r="L64" s="2">
        <v>0.0027411</v>
      </c>
      <c r="M64" s="2">
        <v>0.0719117</v>
      </c>
      <c r="N64" s="2">
        <v>0.4153673</v>
      </c>
      <c r="O64" s="2">
        <v>0.0063011</v>
      </c>
      <c r="P64" s="2">
        <v>0.0181031</v>
      </c>
      <c r="Q64" s="2">
        <v>0.0285571</v>
      </c>
      <c r="R64" s="2">
        <v>0.0170912</v>
      </c>
      <c r="S64" s="2">
        <v>0.0663927</v>
      </c>
      <c r="T64" s="2">
        <v>0.056919</v>
      </c>
    </row>
    <row r="65" spans="1:20">
      <c r="A65" s="2">
        <v>5</v>
      </c>
      <c r="B65" s="2" t="s">
        <v>155</v>
      </c>
      <c r="C65" s="2">
        <v>2018</v>
      </c>
      <c r="D65" s="2">
        <v>0.0651834</v>
      </c>
      <c r="E65" s="2">
        <v>0.0291385</v>
      </c>
      <c r="F65" s="2">
        <v>0.1261344</v>
      </c>
      <c r="G65" s="2">
        <v>0.087833</v>
      </c>
      <c r="H65" s="2">
        <v>0.0108028</v>
      </c>
      <c r="I65" s="2">
        <v>0.0414571</v>
      </c>
      <c r="J65" s="2">
        <v>0.0096903</v>
      </c>
      <c r="K65" s="2">
        <v>0.0032953</v>
      </c>
      <c r="L65" s="2">
        <v>0.0027411</v>
      </c>
      <c r="M65" s="2">
        <v>0.0719117</v>
      </c>
      <c r="N65" s="2">
        <v>0.4153673</v>
      </c>
      <c r="O65" s="2">
        <v>0.0063011</v>
      </c>
      <c r="P65" s="2">
        <v>0.0181031</v>
      </c>
      <c r="Q65" s="2">
        <v>0.0285571</v>
      </c>
      <c r="R65" s="2">
        <v>0.0170912</v>
      </c>
      <c r="S65" s="2">
        <v>0.0663927</v>
      </c>
      <c r="T65" s="2">
        <v>0.0663374</v>
      </c>
    </row>
    <row r="66" spans="1:20">
      <c r="A66" s="2">
        <v>5</v>
      </c>
      <c r="B66" s="2" t="s">
        <v>155</v>
      </c>
      <c r="C66" s="2">
        <v>2019</v>
      </c>
      <c r="D66" s="2">
        <v>0.0651834</v>
      </c>
      <c r="E66" s="2">
        <v>0.0291385</v>
      </c>
      <c r="F66" s="2">
        <v>0.1261344</v>
      </c>
      <c r="G66" s="2">
        <v>0.087833</v>
      </c>
      <c r="H66" s="2">
        <v>0.0108028</v>
      </c>
      <c r="I66" s="2">
        <v>0.0414571</v>
      </c>
      <c r="J66" s="2">
        <v>0.0096903</v>
      </c>
      <c r="K66" s="2">
        <v>0.0032953</v>
      </c>
      <c r="L66" s="2">
        <v>0.0027411</v>
      </c>
      <c r="M66" s="2">
        <v>0.0719117</v>
      </c>
      <c r="N66" s="2">
        <v>0.4153673</v>
      </c>
      <c r="O66" s="2">
        <v>0.0063011</v>
      </c>
      <c r="P66" s="2">
        <v>0.0181031</v>
      </c>
      <c r="Q66" s="2">
        <v>0.0285571</v>
      </c>
      <c r="R66" s="2">
        <v>0.0170912</v>
      </c>
      <c r="S66" s="2">
        <v>0.0663927</v>
      </c>
      <c r="T66" s="2">
        <v>0.076958</v>
      </c>
    </row>
    <row r="67" spans="1:20">
      <c r="A67" s="2">
        <v>5</v>
      </c>
      <c r="B67" s="2" t="s">
        <v>155</v>
      </c>
      <c r="C67" s="2">
        <v>2020</v>
      </c>
      <c r="D67" s="2">
        <v>0.0651834</v>
      </c>
      <c r="E67" s="2">
        <v>0.0291385</v>
      </c>
      <c r="F67" s="2">
        <v>0.1261344</v>
      </c>
      <c r="G67" s="2">
        <v>0.087833</v>
      </c>
      <c r="H67" s="2">
        <v>0.0108028</v>
      </c>
      <c r="I67" s="2">
        <v>0.0414571</v>
      </c>
      <c r="J67" s="2">
        <v>0.0096903</v>
      </c>
      <c r="K67" s="2">
        <v>0.0032953</v>
      </c>
      <c r="L67" s="2">
        <v>0.0027411</v>
      </c>
      <c r="M67" s="2">
        <v>0.0719117</v>
      </c>
      <c r="N67" s="2">
        <v>0.4153673</v>
      </c>
      <c r="O67" s="2">
        <v>0.0063011</v>
      </c>
      <c r="P67" s="2">
        <v>0.0181031</v>
      </c>
      <c r="Q67" s="2">
        <v>0.0285571</v>
      </c>
      <c r="R67" s="2">
        <v>0.0170912</v>
      </c>
      <c r="S67" s="2">
        <v>0.0663927</v>
      </c>
      <c r="T67" s="2">
        <v>0.0789196</v>
      </c>
    </row>
    <row r="68" spans="1:20">
      <c r="A68" s="2">
        <v>5</v>
      </c>
      <c r="B68" s="2" t="s">
        <v>155</v>
      </c>
      <c r="C68" s="2">
        <v>2021</v>
      </c>
      <c r="D68" s="2">
        <v>0.0651834</v>
      </c>
      <c r="E68" s="2">
        <v>0.0291385</v>
      </c>
      <c r="F68" s="2">
        <v>0.1261344</v>
      </c>
      <c r="G68" s="2">
        <v>0.087833</v>
      </c>
      <c r="H68" s="2">
        <v>0.0108028</v>
      </c>
      <c r="I68" s="2">
        <v>0.0414571</v>
      </c>
      <c r="J68" s="2">
        <v>0.0096903</v>
      </c>
      <c r="K68" s="2">
        <v>0.0032953</v>
      </c>
      <c r="L68" s="2">
        <v>0.0027411</v>
      </c>
      <c r="M68" s="2">
        <v>0.0719117</v>
      </c>
      <c r="N68" s="2">
        <v>0.4153673</v>
      </c>
      <c r="O68" s="2">
        <v>0.0063011</v>
      </c>
      <c r="P68" s="2">
        <v>0.0181031</v>
      </c>
      <c r="Q68" s="2">
        <v>0.0285571</v>
      </c>
      <c r="R68" s="2">
        <v>0.0170912</v>
      </c>
      <c r="S68" s="2">
        <v>0.0663927</v>
      </c>
      <c r="T68" s="2">
        <v>0.0670753</v>
      </c>
    </row>
    <row r="69" spans="1:20">
      <c r="A69" s="2">
        <v>5</v>
      </c>
      <c r="B69" s="2" t="s">
        <v>155</v>
      </c>
      <c r="C69" s="2">
        <v>2022</v>
      </c>
      <c r="D69" s="2">
        <v>0.0651834</v>
      </c>
      <c r="E69" s="2">
        <v>0.0291385</v>
      </c>
      <c r="F69" s="2">
        <v>0.1261344</v>
      </c>
      <c r="G69" s="2">
        <v>0.087833</v>
      </c>
      <c r="H69" s="2">
        <v>0.0108028</v>
      </c>
      <c r="I69" s="2">
        <v>0.0414571</v>
      </c>
      <c r="J69" s="2">
        <v>0.0096903</v>
      </c>
      <c r="K69" s="2">
        <v>0.0032953</v>
      </c>
      <c r="L69" s="2">
        <v>0.0027411</v>
      </c>
      <c r="M69" s="2">
        <v>0.0719117</v>
      </c>
      <c r="N69" s="2">
        <v>0.4153673</v>
      </c>
      <c r="O69" s="2">
        <v>0.0063011</v>
      </c>
      <c r="P69" s="2">
        <v>0.0181031</v>
      </c>
      <c r="Q69" s="2">
        <v>0.0285571</v>
      </c>
      <c r="R69" s="2">
        <v>0.0170912</v>
      </c>
      <c r="S69" s="2">
        <v>0.0663927</v>
      </c>
      <c r="T69" s="2">
        <v>0.0683765</v>
      </c>
    </row>
    <row r="70" spans="1:20">
      <c r="A70" s="2">
        <v>5</v>
      </c>
      <c r="B70" s="2" t="s">
        <v>155</v>
      </c>
      <c r="C70" s="2">
        <v>2023</v>
      </c>
      <c r="D70" s="2">
        <v>0.0651834</v>
      </c>
      <c r="E70" s="2">
        <v>0.0291385</v>
      </c>
      <c r="F70" s="2">
        <v>0.1261344</v>
      </c>
      <c r="G70" s="2">
        <v>0.087833</v>
      </c>
      <c r="H70" s="2">
        <v>0.0108028</v>
      </c>
      <c r="I70" s="2">
        <v>0.0414571</v>
      </c>
      <c r="J70" s="2">
        <v>0.0096903</v>
      </c>
      <c r="K70" s="2">
        <v>0.0032953</v>
      </c>
      <c r="L70" s="2">
        <v>0.0027411</v>
      </c>
      <c r="M70" s="2">
        <v>0.0719117</v>
      </c>
      <c r="N70" s="2">
        <v>0.4153673</v>
      </c>
      <c r="O70" s="2">
        <v>0.0063011</v>
      </c>
      <c r="P70" s="2">
        <v>0.0181031</v>
      </c>
      <c r="Q70" s="2">
        <v>0.0285571</v>
      </c>
      <c r="R70" s="2">
        <v>0.0170912</v>
      </c>
      <c r="S70" s="2">
        <v>0.0663927</v>
      </c>
      <c r="T70" s="2">
        <v>0.07211</v>
      </c>
    </row>
    <row r="71" spans="1:20">
      <c r="A71" s="2">
        <v>5</v>
      </c>
      <c r="B71" s="2" t="s">
        <v>155</v>
      </c>
      <c r="C71" s="2">
        <v>2024</v>
      </c>
      <c r="D71" s="2">
        <v>0.0651834</v>
      </c>
      <c r="E71" s="2">
        <v>0.0291385</v>
      </c>
      <c r="F71" s="2">
        <v>0.1261344</v>
      </c>
      <c r="G71" s="2">
        <v>0.087833</v>
      </c>
      <c r="H71" s="2">
        <v>0.0108028</v>
      </c>
      <c r="I71" s="2">
        <v>0.0414571</v>
      </c>
      <c r="J71" s="2">
        <v>0.0096903</v>
      </c>
      <c r="K71" s="2">
        <v>0.0032953</v>
      </c>
      <c r="L71" s="2">
        <v>0.0027411</v>
      </c>
      <c r="M71" s="2">
        <v>0.0719117</v>
      </c>
      <c r="N71" s="2">
        <v>0.4153673</v>
      </c>
      <c r="O71" s="2">
        <v>0.0063011</v>
      </c>
      <c r="P71" s="2">
        <v>0.0181031</v>
      </c>
      <c r="Q71" s="2">
        <v>0.0285571</v>
      </c>
      <c r="R71" s="2">
        <v>0.0170912</v>
      </c>
      <c r="S71" s="2">
        <v>0.0663927</v>
      </c>
      <c r="T71" s="2">
        <v>0.0775109</v>
      </c>
    </row>
    <row r="72" spans="1:20">
      <c r="A72" s="2">
        <v>6</v>
      </c>
      <c r="B72" s="2" t="s">
        <v>156</v>
      </c>
      <c r="C72" s="2">
        <v>2011</v>
      </c>
      <c r="D72" s="2">
        <v>0.0651834</v>
      </c>
      <c r="E72" s="2">
        <v>0.0291385</v>
      </c>
      <c r="F72" s="2">
        <v>0.1261344</v>
      </c>
      <c r="G72" s="2">
        <v>0.087833</v>
      </c>
      <c r="H72" s="2">
        <v>0.0108028</v>
      </c>
      <c r="I72" s="2">
        <v>0.0414571</v>
      </c>
      <c r="J72" s="2">
        <v>0.0096903</v>
      </c>
      <c r="K72" s="2">
        <v>0.0032953</v>
      </c>
      <c r="L72" s="2">
        <v>0.0027411</v>
      </c>
      <c r="M72" s="2">
        <v>0.0719117</v>
      </c>
      <c r="N72" s="2">
        <v>0.4153673</v>
      </c>
      <c r="O72" s="2">
        <v>0.0063011</v>
      </c>
      <c r="P72" s="2">
        <v>0.0181031</v>
      </c>
      <c r="Q72" s="2">
        <v>0.0285571</v>
      </c>
      <c r="R72" s="2">
        <v>0.0170912</v>
      </c>
      <c r="S72" s="2">
        <v>0.0663927</v>
      </c>
      <c r="T72" s="2">
        <v>0.031387</v>
      </c>
    </row>
    <row r="73" spans="1:20">
      <c r="A73" s="2">
        <v>6</v>
      </c>
      <c r="B73" s="2" t="s">
        <v>156</v>
      </c>
      <c r="C73" s="2">
        <v>2012</v>
      </c>
      <c r="D73" s="2">
        <v>0.0651834</v>
      </c>
      <c r="E73" s="2">
        <v>0.0291385</v>
      </c>
      <c r="F73" s="2">
        <v>0.1261344</v>
      </c>
      <c r="G73" s="2">
        <v>0.087833</v>
      </c>
      <c r="H73" s="2">
        <v>0.0108028</v>
      </c>
      <c r="I73" s="2">
        <v>0.0414571</v>
      </c>
      <c r="J73" s="2">
        <v>0.0096903</v>
      </c>
      <c r="K73" s="2">
        <v>0.0032953</v>
      </c>
      <c r="L73" s="2">
        <v>0.0027411</v>
      </c>
      <c r="M73" s="2">
        <v>0.0719117</v>
      </c>
      <c r="N73" s="2">
        <v>0.4153673</v>
      </c>
      <c r="O73" s="2">
        <v>0.0063011</v>
      </c>
      <c r="P73" s="2">
        <v>0.0181031</v>
      </c>
      <c r="Q73" s="2">
        <v>0.0285571</v>
      </c>
      <c r="R73" s="2">
        <v>0.0170912</v>
      </c>
      <c r="S73" s="2">
        <v>0.0663927</v>
      </c>
      <c r="T73" s="2">
        <v>0.0360833</v>
      </c>
    </row>
    <row r="74" spans="1:20">
      <c r="A74" s="2">
        <v>6</v>
      </c>
      <c r="B74" s="2" t="s">
        <v>156</v>
      </c>
      <c r="C74" s="2">
        <v>2013</v>
      </c>
      <c r="D74" s="2">
        <v>0.0651834</v>
      </c>
      <c r="E74" s="2">
        <v>0.0291385</v>
      </c>
      <c r="F74" s="2">
        <v>0.1261344</v>
      </c>
      <c r="G74" s="2">
        <v>0.087833</v>
      </c>
      <c r="H74" s="2">
        <v>0.0108028</v>
      </c>
      <c r="I74" s="2">
        <v>0.0414571</v>
      </c>
      <c r="J74" s="2">
        <v>0.0096903</v>
      </c>
      <c r="K74" s="2">
        <v>0.0032953</v>
      </c>
      <c r="L74" s="2">
        <v>0.0027411</v>
      </c>
      <c r="M74" s="2">
        <v>0.0719117</v>
      </c>
      <c r="N74" s="2">
        <v>0.4153673</v>
      </c>
      <c r="O74" s="2">
        <v>0.0063011</v>
      </c>
      <c r="P74" s="2">
        <v>0.0181031</v>
      </c>
      <c r="Q74" s="2">
        <v>0.0285571</v>
      </c>
      <c r="R74" s="2">
        <v>0.0170912</v>
      </c>
      <c r="S74" s="2">
        <v>0.0663927</v>
      </c>
      <c r="T74" s="2">
        <v>0.0380881</v>
      </c>
    </row>
    <row r="75" spans="1:20">
      <c r="A75" s="2">
        <v>6</v>
      </c>
      <c r="B75" s="2" t="s">
        <v>156</v>
      </c>
      <c r="C75" s="2">
        <v>2014</v>
      </c>
      <c r="D75" s="2">
        <v>0.0651834</v>
      </c>
      <c r="E75" s="2">
        <v>0.0291385</v>
      </c>
      <c r="F75" s="2">
        <v>0.1261344</v>
      </c>
      <c r="G75" s="2">
        <v>0.087833</v>
      </c>
      <c r="H75" s="2">
        <v>0.0108028</v>
      </c>
      <c r="I75" s="2">
        <v>0.0414571</v>
      </c>
      <c r="J75" s="2">
        <v>0.0096903</v>
      </c>
      <c r="K75" s="2">
        <v>0.0032953</v>
      </c>
      <c r="L75" s="2">
        <v>0.0027411</v>
      </c>
      <c r="M75" s="2">
        <v>0.0719117</v>
      </c>
      <c r="N75" s="2">
        <v>0.4153673</v>
      </c>
      <c r="O75" s="2">
        <v>0.0063011</v>
      </c>
      <c r="P75" s="2">
        <v>0.0181031</v>
      </c>
      <c r="Q75" s="2">
        <v>0.0285571</v>
      </c>
      <c r="R75" s="2">
        <v>0.0170912</v>
      </c>
      <c r="S75" s="2">
        <v>0.0663927</v>
      </c>
      <c r="T75" s="2">
        <v>0.0413647</v>
      </c>
    </row>
    <row r="76" spans="1:20">
      <c r="A76" s="2">
        <v>6</v>
      </c>
      <c r="B76" s="2" t="s">
        <v>156</v>
      </c>
      <c r="C76" s="2">
        <v>2015</v>
      </c>
      <c r="D76" s="2">
        <v>0.0651834</v>
      </c>
      <c r="E76" s="2">
        <v>0.0291385</v>
      </c>
      <c r="F76" s="2">
        <v>0.1261344</v>
      </c>
      <c r="G76" s="2">
        <v>0.087833</v>
      </c>
      <c r="H76" s="2">
        <v>0.0108028</v>
      </c>
      <c r="I76" s="2">
        <v>0.0414571</v>
      </c>
      <c r="J76" s="2">
        <v>0.0096903</v>
      </c>
      <c r="K76" s="2">
        <v>0.0032953</v>
      </c>
      <c r="L76" s="2">
        <v>0.0027411</v>
      </c>
      <c r="M76" s="2">
        <v>0.0719117</v>
      </c>
      <c r="N76" s="2">
        <v>0.4153673</v>
      </c>
      <c r="O76" s="2">
        <v>0.0063011</v>
      </c>
      <c r="P76" s="2">
        <v>0.0181031</v>
      </c>
      <c r="Q76" s="2">
        <v>0.0285571</v>
      </c>
      <c r="R76" s="2">
        <v>0.0170912</v>
      </c>
      <c r="S76" s="2">
        <v>0.0663927</v>
      </c>
      <c r="T76" s="2">
        <v>0.0440987</v>
      </c>
    </row>
    <row r="77" spans="1:20">
      <c r="A77" s="2">
        <v>6</v>
      </c>
      <c r="B77" s="2" t="s">
        <v>156</v>
      </c>
      <c r="C77" s="2">
        <v>2016</v>
      </c>
      <c r="D77" s="2">
        <v>0.0651834</v>
      </c>
      <c r="E77" s="2">
        <v>0.0291385</v>
      </c>
      <c r="F77" s="2">
        <v>0.1261344</v>
      </c>
      <c r="G77" s="2">
        <v>0.087833</v>
      </c>
      <c r="H77" s="2">
        <v>0.0108028</v>
      </c>
      <c r="I77" s="2">
        <v>0.0414571</v>
      </c>
      <c r="J77" s="2">
        <v>0.0096903</v>
      </c>
      <c r="K77" s="2">
        <v>0.0032953</v>
      </c>
      <c r="L77" s="2">
        <v>0.0027411</v>
      </c>
      <c r="M77" s="2">
        <v>0.0719117</v>
      </c>
      <c r="N77" s="2">
        <v>0.4153673</v>
      </c>
      <c r="O77" s="2">
        <v>0.0063011</v>
      </c>
      <c r="P77" s="2">
        <v>0.0181031</v>
      </c>
      <c r="Q77" s="2">
        <v>0.0285571</v>
      </c>
      <c r="R77" s="2">
        <v>0.0170912</v>
      </c>
      <c r="S77" s="2">
        <v>0.0663927</v>
      </c>
      <c r="T77" s="2">
        <v>0.0460448</v>
      </c>
    </row>
    <row r="78" spans="1:20">
      <c r="A78" s="2">
        <v>6</v>
      </c>
      <c r="B78" s="2" t="s">
        <v>156</v>
      </c>
      <c r="C78" s="2">
        <v>2017</v>
      </c>
      <c r="D78" s="2">
        <v>0.0651834</v>
      </c>
      <c r="E78" s="2">
        <v>0.0291385</v>
      </c>
      <c r="F78" s="2">
        <v>0.1261344</v>
      </c>
      <c r="G78" s="2">
        <v>0.087833</v>
      </c>
      <c r="H78" s="2">
        <v>0.0108028</v>
      </c>
      <c r="I78" s="2">
        <v>0.0414571</v>
      </c>
      <c r="J78" s="2">
        <v>0.0096903</v>
      </c>
      <c r="K78" s="2">
        <v>0.0032953</v>
      </c>
      <c r="L78" s="2">
        <v>0.0027411</v>
      </c>
      <c r="M78" s="2">
        <v>0.0719117</v>
      </c>
      <c r="N78" s="2">
        <v>0.4153673</v>
      </c>
      <c r="O78" s="2">
        <v>0.0063011</v>
      </c>
      <c r="P78" s="2">
        <v>0.0181031</v>
      </c>
      <c r="Q78" s="2">
        <v>0.0285571</v>
      </c>
      <c r="R78" s="2">
        <v>0.0170912</v>
      </c>
      <c r="S78" s="2">
        <v>0.0663927</v>
      </c>
      <c r="T78" s="2">
        <v>0.0500945</v>
      </c>
    </row>
    <row r="79" spans="1:20">
      <c r="A79" s="2">
        <v>6</v>
      </c>
      <c r="B79" s="2" t="s">
        <v>156</v>
      </c>
      <c r="C79" s="2">
        <v>2018</v>
      </c>
      <c r="D79" s="2">
        <v>0.0651834</v>
      </c>
      <c r="E79" s="2">
        <v>0.0291385</v>
      </c>
      <c r="F79" s="2">
        <v>0.1261344</v>
      </c>
      <c r="G79" s="2">
        <v>0.087833</v>
      </c>
      <c r="H79" s="2">
        <v>0.0108028</v>
      </c>
      <c r="I79" s="2">
        <v>0.0414571</v>
      </c>
      <c r="J79" s="2">
        <v>0.0096903</v>
      </c>
      <c r="K79" s="2">
        <v>0.0032953</v>
      </c>
      <c r="L79" s="2">
        <v>0.0027411</v>
      </c>
      <c r="M79" s="2">
        <v>0.0719117</v>
      </c>
      <c r="N79" s="2">
        <v>0.4153673</v>
      </c>
      <c r="O79" s="2">
        <v>0.0063011</v>
      </c>
      <c r="P79" s="2">
        <v>0.0181031</v>
      </c>
      <c r="Q79" s="2">
        <v>0.0285571</v>
      </c>
      <c r="R79" s="2">
        <v>0.0170912</v>
      </c>
      <c r="S79" s="2">
        <v>0.0663927</v>
      </c>
      <c r="T79" s="2">
        <v>0.0608178</v>
      </c>
    </row>
    <row r="80" spans="1:20">
      <c r="A80" s="2">
        <v>6</v>
      </c>
      <c r="B80" s="2" t="s">
        <v>156</v>
      </c>
      <c r="C80" s="2">
        <v>2019</v>
      </c>
      <c r="D80" s="2">
        <v>0.0651834</v>
      </c>
      <c r="E80" s="2">
        <v>0.0291385</v>
      </c>
      <c r="F80" s="2">
        <v>0.1261344</v>
      </c>
      <c r="G80" s="2">
        <v>0.087833</v>
      </c>
      <c r="H80" s="2">
        <v>0.0108028</v>
      </c>
      <c r="I80" s="2">
        <v>0.0414571</v>
      </c>
      <c r="J80" s="2">
        <v>0.0096903</v>
      </c>
      <c r="K80" s="2">
        <v>0.0032953</v>
      </c>
      <c r="L80" s="2">
        <v>0.0027411</v>
      </c>
      <c r="M80" s="2">
        <v>0.0719117</v>
      </c>
      <c r="N80" s="2">
        <v>0.4153673</v>
      </c>
      <c r="O80" s="2">
        <v>0.0063011</v>
      </c>
      <c r="P80" s="2">
        <v>0.0181031</v>
      </c>
      <c r="Q80" s="2">
        <v>0.0285571</v>
      </c>
      <c r="R80" s="2">
        <v>0.0170912</v>
      </c>
      <c r="S80" s="2">
        <v>0.0663927</v>
      </c>
      <c r="T80" s="2">
        <v>0.0634401</v>
      </c>
    </row>
    <row r="81" spans="1:20">
      <c r="A81" s="2">
        <v>6</v>
      </c>
      <c r="B81" s="2" t="s">
        <v>156</v>
      </c>
      <c r="C81" s="2">
        <v>2020</v>
      </c>
      <c r="D81" s="2">
        <v>0.0651834</v>
      </c>
      <c r="E81" s="2">
        <v>0.0291385</v>
      </c>
      <c r="F81" s="2">
        <v>0.1261344</v>
      </c>
      <c r="G81" s="2">
        <v>0.087833</v>
      </c>
      <c r="H81" s="2">
        <v>0.0108028</v>
      </c>
      <c r="I81" s="2">
        <v>0.0414571</v>
      </c>
      <c r="J81" s="2">
        <v>0.0096903</v>
      </c>
      <c r="K81" s="2">
        <v>0.0032953</v>
      </c>
      <c r="L81" s="2">
        <v>0.0027411</v>
      </c>
      <c r="M81" s="2">
        <v>0.0719117</v>
      </c>
      <c r="N81" s="2">
        <v>0.4153673</v>
      </c>
      <c r="O81" s="2">
        <v>0.0063011</v>
      </c>
      <c r="P81" s="2">
        <v>0.0181031</v>
      </c>
      <c r="Q81" s="2">
        <v>0.0285571</v>
      </c>
      <c r="R81" s="2">
        <v>0.0170912</v>
      </c>
      <c r="S81" s="2">
        <v>0.0663927</v>
      </c>
      <c r="T81" s="2">
        <v>0.0680588</v>
      </c>
    </row>
    <row r="82" spans="1:20">
      <c r="A82" s="2">
        <v>6</v>
      </c>
      <c r="B82" s="2" t="s">
        <v>156</v>
      </c>
      <c r="C82" s="2">
        <v>2021</v>
      </c>
      <c r="D82" s="2">
        <v>0.0651834</v>
      </c>
      <c r="E82" s="2">
        <v>0.0291385</v>
      </c>
      <c r="F82" s="2">
        <v>0.1261344</v>
      </c>
      <c r="G82" s="2">
        <v>0.087833</v>
      </c>
      <c r="H82" s="2">
        <v>0.0108028</v>
      </c>
      <c r="I82" s="2">
        <v>0.0414571</v>
      </c>
      <c r="J82" s="2">
        <v>0.0096903</v>
      </c>
      <c r="K82" s="2">
        <v>0.0032953</v>
      </c>
      <c r="L82" s="2">
        <v>0.0027411</v>
      </c>
      <c r="M82" s="2">
        <v>0.0719117</v>
      </c>
      <c r="N82" s="2">
        <v>0.4153673</v>
      </c>
      <c r="O82" s="2">
        <v>0.0063011</v>
      </c>
      <c r="P82" s="2">
        <v>0.0181031</v>
      </c>
      <c r="Q82" s="2">
        <v>0.0285571</v>
      </c>
      <c r="R82" s="2">
        <v>0.0170912</v>
      </c>
      <c r="S82" s="2">
        <v>0.0663927</v>
      </c>
      <c r="T82" s="2">
        <v>0.0749175</v>
      </c>
    </row>
    <row r="83" spans="1:20">
      <c r="A83" s="2">
        <v>6</v>
      </c>
      <c r="B83" s="2" t="s">
        <v>156</v>
      </c>
      <c r="C83" s="2">
        <v>2022</v>
      </c>
      <c r="D83" s="2">
        <v>0.0651834</v>
      </c>
      <c r="E83" s="2">
        <v>0.0291385</v>
      </c>
      <c r="F83" s="2">
        <v>0.1261344</v>
      </c>
      <c r="G83" s="2">
        <v>0.087833</v>
      </c>
      <c r="H83" s="2">
        <v>0.0108028</v>
      </c>
      <c r="I83" s="2">
        <v>0.0414571</v>
      </c>
      <c r="J83" s="2">
        <v>0.0096903</v>
      </c>
      <c r="K83" s="2">
        <v>0.0032953</v>
      </c>
      <c r="L83" s="2">
        <v>0.0027411</v>
      </c>
      <c r="M83" s="2">
        <v>0.0719117</v>
      </c>
      <c r="N83" s="2">
        <v>0.4153673</v>
      </c>
      <c r="O83" s="2">
        <v>0.0063011</v>
      </c>
      <c r="P83" s="2">
        <v>0.0181031</v>
      </c>
      <c r="Q83" s="2">
        <v>0.0285571</v>
      </c>
      <c r="R83" s="2">
        <v>0.0170912</v>
      </c>
      <c r="S83" s="2">
        <v>0.0663927</v>
      </c>
      <c r="T83" s="2">
        <v>0.077167</v>
      </c>
    </row>
    <row r="84" spans="1:20">
      <c r="A84" s="2">
        <v>6</v>
      </c>
      <c r="B84" s="2" t="s">
        <v>156</v>
      </c>
      <c r="C84" s="2">
        <v>2023</v>
      </c>
      <c r="D84" s="2">
        <v>0.0651834</v>
      </c>
      <c r="E84" s="2">
        <v>0.0291385</v>
      </c>
      <c r="F84" s="2">
        <v>0.1261344</v>
      </c>
      <c r="G84" s="2">
        <v>0.087833</v>
      </c>
      <c r="H84" s="2">
        <v>0.0108028</v>
      </c>
      <c r="I84" s="2">
        <v>0.0414571</v>
      </c>
      <c r="J84" s="2">
        <v>0.0096903</v>
      </c>
      <c r="K84" s="2">
        <v>0.0032953</v>
      </c>
      <c r="L84" s="2">
        <v>0.0027411</v>
      </c>
      <c r="M84" s="2">
        <v>0.0719117</v>
      </c>
      <c r="N84" s="2">
        <v>0.4153673</v>
      </c>
      <c r="O84" s="2">
        <v>0.0063011</v>
      </c>
      <c r="P84" s="2">
        <v>0.0181031</v>
      </c>
      <c r="Q84" s="2">
        <v>0.0285571</v>
      </c>
      <c r="R84" s="2">
        <v>0.0170912</v>
      </c>
      <c r="S84" s="2">
        <v>0.0663927</v>
      </c>
      <c r="T84" s="2">
        <v>0.0802214</v>
      </c>
    </row>
    <row r="85" spans="1:20">
      <c r="A85" s="2">
        <v>6</v>
      </c>
      <c r="B85" s="2" t="s">
        <v>156</v>
      </c>
      <c r="C85" s="2">
        <v>2024</v>
      </c>
      <c r="D85" s="2">
        <v>0.0651834</v>
      </c>
      <c r="E85" s="2">
        <v>0.0291385</v>
      </c>
      <c r="F85" s="2">
        <v>0.1261344</v>
      </c>
      <c r="G85" s="2">
        <v>0.087833</v>
      </c>
      <c r="H85" s="2">
        <v>0.0108028</v>
      </c>
      <c r="I85" s="2">
        <v>0.0414571</v>
      </c>
      <c r="J85" s="2">
        <v>0.0096903</v>
      </c>
      <c r="K85" s="2">
        <v>0.0032953</v>
      </c>
      <c r="L85" s="2">
        <v>0.0027411</v>
      </c>
      <c r="M85" s="2">
        <v>0.0719117</v>
      </c>
      <c r="N85" s="2">
        <v>0.4153673</v>
      </c>
      <c r="O85" s="2">
        <v>0.0063011</v>
      </c>
      <c r="P85" s="2">
        <v>0.0181031</v>
      </c>
      <c r="Q85" s="2">
        <v>0.0285571</v>
      </c>
      <c r="R85" s="2">
        <v>0.0170912</v>
      </c>
      <c r="S85" s="2">
        <v>0.0663927</v>
      </c>
      <c r="T85" s="2">
        <v>0.089066</v>
      </c>
    </row>
    <row r="86" spans="1:20">
      <c r="A86" s="2">
        <v>7</v>
      </c>
      <c r="B86" s="2" t="s">
        <v>157</v>
      </c>
      <c r="C86" s="2">
        <v>2011</v>
      </c>
      <c r="D86" s="2">
        <v>0.0651834</v>
      </c>
      <c r="E86" s="2">
        <v>0.0291385</v>
      </c>
      <c r="F86" s="2">
        <v>0.1261344</v>
      </c>
      <c r="G86" s="2">
        <v>0.087833</v>
      </c>
      <c r="H86" s="2">
        <v>0.0108028</v>
      </c>
      <c r="I86" s="2">
        <v>0.0414571</v>
      </c>
      <c r="J86" s="2">
        <v>0.0096903</v>
      </c>
      <c r="K86" s="2">
        <v>0.0032953</v>
      </c>
      <c r="L86" s="2">
        <v>0.0027411</v>
      </c>
      <c r="M86" s="2">
        <v>0.0719117</v>
      </c>
      <c r="N86" s="2">
        <v>0.4153673</v>
      </c>
      <c r="O86" s="2">
        <v>0.0063011</v>
      </c>
      <c r="P86" s="2">
        <v>0.0181031</v>
      </c>
      <c r="Q86" s="2">
        <v>0.0285571</v>
      </c>
      <c r="R86" s="2">
        <v>0.0170912</v>
      </c>
      <c r="S86" s="2">
        <v>0.0663927</v>
      </c>
      <c r="T86" s="2">
        <v>0.1144772</v>
      </c>
    </row>
    <row r="87" spans="1:20">
      <c r="A87" s="2">
        <v>7</v>
      </c>
      <c r="B87" s="2" t="s">
        <v>157</v>
      </c>
      <c r="C87" s="2">
        <v>2012</v>
      </c>
      <c r="D87" s="2">
        <v>0.0651834</v>
      </c>
      <c r="E87" s="2">
        <v>0.0291385</v>
      </c>
      <c r="F87" s="2">
        <v>0.1261344</v>
      </c>
      <c r="G87" s="2">
        <v>0.087833</v>
      </c>
      <c r="H87" s="2">
        <v>0.0108028</v>
      </c>
      <c r="I87" s="2">
        <v>0.0414571</v>
      </c>
      <c r="J87" s="2">
        <v>0.0096903</v>
      </c>
      <c r="K87" s="2">
        <v>0.0032953</v>
      </c>
      <c r="L87" s="2">
        <v>0.0027411</v>
      </c>
      <c r="M87" s="2">
        <v>0.0719117</v>
      </c>
      <c r="N87" s="2">
        <v>0.4153673</v>
      </c>
      <c r="O87" s="2">
        <v>0.0063011</v>
      </c>
      <c r="P87" s="2">
        <v>0.0181031</v>
      </c>
      <c r="Q87" s="2">
        <v>0.0285571</v>
      </c>
      <c r="R87" s="2">
        <v>0.0170912</v>
      </c>
      <c r="S87" s="2">
        <v>0.0663927</v>
      </c>
      <c r="T87" s="2">
        <v>0.1233942</v>
      </c>
    </row>
    <row r="88" spans="1:20">
      <c r="A88" s="2">
        <v>7</v>
      </c>
      <c r="B88" s="2" t="s">
        <v>157</v>
      </c>
      <c r="C88" s="2">
        <v>2013</v>
      </c>
      <c r="D88" s="2">
        <v>0.0651834</v>
      </c>
      <c r="E88" s="2">
        <v>0.0291385</v>
      </c>
      <c r="F88" s="2">
        <v>0.1261344</v>
      </c>
      <c r="G88" s="2">
        <v>0.087833</v>
      </c>
      <c r="H88" s="2">
        <v>0.0108028</v>
      </c>
      <c r="I88" s="2">
        <v>0.0414571</v>
      </c>
      <c r="J88" s="2">
        <v>0.0096903</v>
      </c>
      <c r="K88" s="2">
        <v>0.0032953</v>
      </c>
      <c r="L88" s="2">
        <v>0.0027411</v>
      </c>
      <c r="M88" s="2">
        <v>0.0719117</v>
      </c>
      <c r="N88" s="2">
        <v>0.4153673</v>
      </c>
      <c r="O88" s="2">
        <v>0.0063011</v>
      </c>
      <c r="P88" s="2">
        <v>0.0181031</v>
      </c>
      <c r="Q88" s="2">
        <v>0.0285571</v>
      </c>
      <c r="R88" s="2">
        <v>0.0170912</v>
      </c>
      <c r="S88" s="2">
        <v>0.0663927</v>
      </c>
      <c r="T88" s="2">
        <v>0.1298929</v>
      </c>
    </row>
    <row r="89" spans="1:20">
      <c r="A89" s="2">
        <v>7</v>
      </c>
      <c r="B89" s="2" t="s">
        <v>157</v>
      </c>
      <c r="C89" s="2">
        <v>2014</v>
      </c>
      <c r="D89" s="2">
        <v>0.0651834</v>
      </c>
      <c r="E89" s="2">
        <v>0.0291385</v>
      </c>
      <c r="F89" s="2">
        <v>0.1261344</v>
      </c>
      <c r="G89" s="2">
        <v>0.087833</v>
      </c>
      <c r="H89" s="2">
        <v>0.0108028</v>
      </c>
      <c r="I89" s="2">
        <v>0.0414571</v>
      </c>
      <c r="J89" s="2">
        <v>0.0096903</v>
      </c>
      <c r="K89" s="2">
        <v>0.0032953</v>
      </c>
      <c r="L89" s="2">
        <v>0.0027411</v>
      </c>
      <c r="M89" s="2">
        <v>0.0719117</v>
      </c>
      <c r="N89" s="2">
        <v>0.4153673</v>
      </c>
      <c r="O89" s="2">
        <v>0.0063011</v>
      </c>
      <c r="P89" s="2">
        <v>0.0181031</v>
      </c>
      <c r="Q89" s="2">
        <v>0.0285571</v>
      </c>
      <c r="R89" s="2">
        <v>0.0170912</v>
      </c>
      <c r="S89" s="2">
        <v>0.0663927</v>
      </c>
      <c r="T89" s="2">
        <v>0.1375126</v>
      </c>
    </row>
    <row r="90" spans="1:20">
      <c r="A90" s="2">
        <v>7</v>
      </c>
      <c r="B90" s="2" t="s">
        <v>157</v>
      </c>
      <c r="C90" s="2">
        <v>2015</v>
      </c>
      <c r="D90" s="2">
        <v>0.0651834</v>
      </c>
      <c r="E90" s="2">
        <v>0.0291385</v>
      </c>
      <c r="F90" s="2">
        <v>0.1261344</v>
      </c>
      <c r="G90" s="2">
        <v>0.087833</v>
      </c>
      <c r="H90" s="2">
        <v>0.0108028</v>
      </c>
      <c r="I90" s="2">
        <v>0.0414571</v>
      </c>
      <c r="J90" s="2">
        <v>0.0096903</v>
      </c>
      <c r="K90" s="2">
        <v>0.0032953</v>
      </c>
      <c r="L90" s="2">
        <v>0.0027411</v>
      </c>
      <c r="M90" s="2">
        <v>0.0719117</v>
      </c>
      <c r="N90" s="2">
        <v>0.4153673</v>
      </c>
      <c r="O90" s="2">
        <v>0.0063011</v>
      </c>
      <c r="P90" s="2">
        <v>0.0181031</v>
      </c>
      <c r="Q90" s="2">
        <v>0.0285571</v>
      </c>
      <c r="R90" s="2">
        <v>0.0170912</v>
      </c>
      <c r="S90" s="2">
        <v>0.0663927</v>
      </c>
      <c r="T90" s="2">
        <v>0.1453811</v>
      </c>
    </row>
    <row r="91" spans="1:20">
      <c r="A91" s="2">
        <v>7</v>
      </c>
      <c r="B91" s="2" t="s">
        <v>157</v>
      </c>
      <c r="C91" s="2">
        <v>2016</v>
      </c>
      <c r="D91" s="2">
        <v>0.0651834</v>
      </c>
      <c r="E91" s="2">
        <v>0.0291385</v>
      </c>
      <c r="F91" s="2">
        <v>0.1261344</v>
      </c>
      <c r="G91" s="2">
        <v>0.087833</v>
      </c>
      <c r="H91" s="2">
        <v>0.0108028</v>
      </c>
      <c r="I91" s="2">
        <v>0.0414571</v>
      </c>
      <c r="J91" s="2">
        <v>0.0096903</v>
      </c>
      <c r="K91" s="2">
        <v>0.0032953</v>
      </c>
      <c r="L91" s="2">
        <v>0.0027411</v>
      </c>
      <c r="M91" s="2">
        <v>0.0719117</v>
      </c>
      <c r="N91" s="2">
        <v>0.4153673</v>
      </c>
      <c r="O91" s="2">
        <v>0.0063011</v>
      </c>
      <c r="P91" s="2">
        <v>0.0181031</v>
      </c>
      <c r="Q91" s="2">
        <v>0.0285571</v>
      </c>
      <c r="R91" s="2">
        <v>0.0170912</v>
      </c>
      <c r="S91" s="2">
        <v>0.0663927</v>
      </c>
      <c r="T91" s="2">
        <v>0.1421366</v>
      </c>
    </row>
    <row r="92" spans="1:20">
      <c r="A92" s="2">
        <v>7</v>
      </c>
      <c r="B92" s="2" t="s">
        <v>157</v>
      </c>
      <c r="C92" s="2">
        <v>2017</v>
      </c>
      <c r="D92" s="2">
        <v>0.0651834</v>
      </c>
      <c r="E92" s="2">
        <v>0.0291385</v>
      </c>
      <c r="F92" s="2">
        <v>0.1261344</v>
      </c>
      <c r="G92" s="2">
        <v>0.087833</v>
      </c>
      <c r="H92" s="2">
        <v>0.0108028</v>
      </c>
      <c r="I92" s="2">
        <v>0.0414571</v>
      </c>
      <c r="J92" s="2">
        <v>0.0096903</v>
      </c>
      <c r="K92" s="2">
        <v>0.0032953</v>
      </c>
      <c r="L92" s="2">
        <v>0.0027411</v>
      </c>
      <c r="M92" s="2">
        <v>0.0719117</v>
      </c>
      <c r="N92" s="2">
        <v>0.4153673</v>
      </c>
      <c r="O92" s="2">
        <v>0.0063011</v>
      </c>
      <c r="P92" s="2">
        <v>0.0181031</v>
      </c>
      <c r="Q92" s="2">
        <v>0.0285571</v>
      </c>
      <c r="R92" s="2">
        <v>0.0170912</v>
      </c>
      <c r="S92" s="2">
        <v>0.0663927</v>
      </c>
      <c r="T92" s="2">
        <v>0.1302524</v>
      </c>
    </row>
    <row r="93" spans="1:20">
      <c r="A93" s="2">
        <v>7</v>
      </c>
      <c r="B93" s="2" t="s">
        <v>157</v>
      </c>
      <c r="C93" s="2">
        <v>2018</v>
      </c>
      <c r="D93" s="2">
        <v>0.0651834</v>
      </c>
      <c r="E93" s="2">
        <v>0.0291385</v>
      </c>
      <c r="F93" s="2">
        <v>0.1261344</v>
      </c>
      <c r="G93" s="2">
        <v>0.087833</v>
      </c>
      <c r="H93" s="2">
        <v>0.0108028</v>
      </c>
      <c r="I93" s="2">
        <v>0.0414571</v>
      </c>
      <c r="J93" s="2">
        <v>0.0096903</v>
      </c>
      <c r="K93" s="2">
        <v>0.0032953</v>
      </c>
      <c r="L93" s="2">
        <v>0.0027411</v>
      </c>
      <c r="M93" s="2">
        <v>0.0719117</v>
      </c>
      <c r="N93" s="2">
        <v>0.4153673</v>
      </c>
      <c r="O93" s="2">
        <v>0.0063011</v>
      </c>
      <c r="P93" s="2">
        <v>0.0181031</v>
      </c>
      <c r="Q93" s="2">
        <v>0.0285571</v>
      </c>
      <c r="R93" s="2">
        <v>0.0170912</v>
      </c>
      <c r="S93" s="2">
        <v>0.0663927</v>
      </c>
      <c r="T93" s="2">
        <v>0.1417714</v>
      </c>
    </row>
    <row r="94" spans="1:20">
      <c r="A94" s="2">
        <v>7</v>
      </c>
      <c r="B94" s="2" t="s">
        <v>157</v>
      </c>
      <c r="C94" s="2">
        <v>2019</v>
      </c>
      <c r="D94" s="2">
        <v>0.0651834</v>
      </c>
      <c r="E94" s="2">
        <v>0.0291385</v>
      </c>
      <c r="F94" s="2">
        <v>0.1261344</v>
      </c>
      <c r="G94" s="2">
        <v>0.087833</v>
      </c>
      <c r="H94" s="2">
        <v>0.0108028</v>
      </c>
      <c r="I94" s="2">
        <v>0.0414571</v>
      </c>
      <c r="J94" s="2">
        <v>0.0096903</v>
      </c>
      <c r="K94" s="2">
        <v>0.0032953</v>
      </c>
      <c r="L94" s="2">
        <v>0.0027411</v>
      </c>
      <c r="M94" s="2">
        <v>0.0719117</v>
      </c>
      <c r="N94" s="2">
        <v>0.4153673</v>
      </c>
      <c r="O94" s="2">
        <v>0.0063011</v>
      </c>
      <c r="P94" s="2">
        <v>0.0181031</v>
      </c>
      <c r="Q94" s="2">
        <v>0.0285571</v>
      </c>
      <c r="R94" s="2">
        <v>0.0170912</v>
      </c>
      <c r="S94" s="2">
        <v>0.0663927</v>
      </c>
      <c r="T94" s="2">
        <v>0.1468446</v>
      </c>
    </row>
    <row r="95" spans="1:20">
      <c r="A95" s="2">
        <v>7</v>
      </c>
      <c r="B95" s="2" t="s">
        <v>157</v>
      </c>
      <c r="C95" s="2">
        <v>2020</v>
      </c>
      <c r="D95" s="2">
        <v>0.0651834</v>
      </c>
      <c r="E95" s="2">
        <v>0.0291385</v>
      </c>
      <c r="F95" s="2">
        <v>0.1261344</v>
      </c>
      <c r="G95" s="2">
        <v>0.087833</v>
      </c>
      <c r="H95" s="2">
        <v>0.0108028</v>
      </c>
      <c r="I95" s="2">
        <v>0.0414571</v>
      </c>
      <c r="J95" s="2">
        <v>0.0096903</v>
      </c>
      <c r="K95" s="2">
        <v>0.0032953</v>
      </c>
      <c r="L95" s="2">
        <v>0.0027411</v>
      </c>
      <c r="M95" s="2">
        <v>0.0719117</v>
      </c>
      <c r="N95" s="2">
        <v>0.4153673</v>
      </c>
      <c r="O95" s="2">
        <v>0.0063011</v>
      </c>
      <c r="P95" s="2">
        <v>0.0181031</v>
      </c>
      <c r="Q95" s="2">
        <v>0.0285571</v>
      </c>
      <c r="R95" s="2">
        <v>0.0170912</v>
      </c>
      <c r="S95" s="2">
        <v>0.0663927</v>
      </c>
      <c r="T95" s="2">
        <v>0.1678985</v>
      </c>
    </row>
    <row r="96" spans="1:20">
      <c r="A96" s="2">
        <v>7</v>
      </c>
      <c r="B96" s="2" t="s">
        <v>157</v>
      </c>
      <c r="C96" s="2">
        <v>2021</v>
      </c>
      <c r="D96" s="2">
        <v>0.0651834</v>
      </c>
      <c r="E96" s="2">
        <v>0.0291385</v>
      </c>
      <c r="F96" s="2">
        <v>0.1261344</v>
      </c>
      <c r="G96" s="2">
        <v>0.087833</v>
      </c>
      <c r="H96" s="2">
        <v>0.0108028</v>
      </c>
      <c r="I96" s="2">
        <v>0.0414571</v>
      </c>
      <c r="J96" s="2">
        <v>0.0096903</v>
      </c>
      <c r="K96" s="2">
        <v>0.0032953</v>
      </c>
      <c r="L96" s="2">
        <v>0.0027411</v>
      </c>
      <c r="M96" s="2">
        <v>0.0719117</v>
      </c>
      <c r="N96" s="2">
        <v>0.4153673</v>
      </c>
      <c r="O96" s="2">
        <v>0.0063011</v>
      </c>
      <c r="P96" s="2">
        <v>0.0181031</v>
      </c>
      <c r="Q96" s="2">
        <v>0.0285571</v>
      </c>
      <c r="R96" s="2">
        <v>0.0170912</v>
      </c>
      <c r="S96" s="2">
        <v>0.0663927</v>
      </c>
      <c r="T96" s="2">
        <v>0.1942022</v>
      </c>
    </row>
    <row r="97" spans="1:20">
      <c r="A97" s="2">
        <v>7</v>
      </c>
      <c r="B97" s="2" t="s">
        <v>157</v>
      </c>
      <c r="C97" s="2">
        <v>2022</v>
      </c>
      <c r="D97" s="2">
        <v>0.0651834</v>
      </c>
      <c r="E97" s="2">
        <v>0.0291385</v>
      </c>
      <c r="F97" s="2">
        <v>0.1261344</v>
      </c>
      <c r="G97" s="2">
        <v>0.087833</v>
      </c>
      <c r="H97" s="2">
        <v>0.0108028</v>
      </c>
      <c r="I97" s="2">
        <v>0.0414571</v>
      </c>
      <c r="J97" s="2">
        <v>0.0096903</v>
      </c>
      <c r="K97" s="2">
        <v>0.0032953</v>
      </c>
      <c r="L97" s="2">
        <v>0.0027411</v>
      </c>
      <c r="M97" s="2">
        <v>0.0719117</v>
      </c>
      <c r="N97" s="2">
        <v>0.4153673</v>
      </c>
      <c r="O97" s="2">
        <v>0.0063011</v>
      </c>
      <c r="P97" s="2">
        <v>0.0181031</v>
      </c>
      <c r="Q97" s="2">
        <v>0.0285571</v>
      </c>
      <c r="R97" s="2">
        <v>0.0170912</v>
      </c>
      <c r="S97" s="2">
        <v>0.0663927</v>
      </c>
      <c r="T97" s="2">
        <v>0.1865418</v>
      </c>
    </row>
    <row r="98" spans="1:20">
      <c r="A98" s="2">
        <v>7</v>
      </c>
      <c r="B98" s="2" t="s">
        <v>157</v>
      </c>
      <c r="C98" s="2">
        <v>2023</v>
      </c>
      <c r="D98" s="2">
        <v>0.0651834</v>
      </c>
      <c r="E98" s="2">
        <v>0.0291385</v>
      </c>
      <c r="F98" s="2">
        <v>0.1261344</v>
      </c>
      <c r="G98" s="2">
        <v>0.087833</v>
      </c>
      <c r="H98" s="2">
        <v>0.0108028</v>
      </c>
      <c r="I98" s="2">
        <v>0.0414571</v>
      </c>
      <c r="J98" s="2">
        <v>0.0096903</v>
      </c>
      <c r="K98" s="2">
        <v>0.0032953</v>
      </c>
      <c r="L98" s="2">
        <v>0.0027411</v>
      </c>
      <c r="M98" s="2">
        <v>0.0719117</v>
      </c>
      <c r="N98" s="2">
        <v>0.4153673</v>
      </c>
      <c r="O98" s="2">
        <v>0.0063011</v>
      </c>
      <c r="P98" s="2">
        <v>0.0181031</v>
      </c>
      <c r="Q98" s="2">
        <v>0.0285571</v>
      </c>
      <c r="R98" s="2">
        <v>0.0170912</v>
      </c>
      <c r="S98" s="2">
        <v>0.0663927</v>
      </c>
      <c r="T98" s="2">
        <v>0.1921022</v>
      </c>
    </row>
    <row r="99" spans="1:20">
      <c r="A99" s="2">
        <v>7</v>
      </c>
      <c r="B99" s="2" t="s">
        <v>157</v>
      </c>
      <c r="C99" s="2">
        <v>2024</v>
      </c>
      <c r="D99" s="2">
        <v>0.0651834</v>
      </c>
      <c r="E99" s="2">
        <v>0.0291385</v>
      </c>
      <c r="F99" s="2">
        <v>0.1261344</v>
      </c>
      <c r="G99" s="2">
        <v>0.087833</v>
      </c>
      <c r="H99" s="2">
        <v>0.0108028</v>
      </c>
      <c r="I99" s="2">
        <v>0.0414571</v>
      </c>
      <c r="J99" s="2">
        <v>0.0096903</v>
      </c>
      <c r="K99" s="2">
        <v>0.0032953</v>
      </c>
      <c r="L99" s="2">
        <v>0.0027411</v>
      </c>
      <c r="M99" s="2">
        <v>0.0719117</v>
      </c>
      <c r="N99" s="2">
        <v>0.4153673</v>
      </c>
      <c r="O99" s="2">
        <v>0.0063011</v>
      </c>
      <c r="P99" s="2">
        <v>0.0181031</v>
      </c>
      <c r="Q99" s="2">
        <v>0.0285571</v>
      </c>
      <c r="R99" s="2">
        <v>0.0170912</v>
      </c>
      <c r="S99" s="2">
        <v>0.0663927</v>
      </c>
      <c r="T99" s="2">
        <v>0.1977429</v>
      </c>
    </row>
    <row r="100" ht="28" spans="1:20">
      <c r="A100" s="2">
        <v>8</v>
      </c>
      <c r="B100" s="2" t="s">
        <v>158</v>
      </c>
      <c r="C100" s="2">
        <v>2011</v>
      </c>
      <c r="D100" s="2">
        <v>0.0651834</v>
      </c>
      <c r="E100" s="2">
        <v>0.0291385</v>
      </c>
      <c r="F100" s="2">
        <v>0.1261344</v>
      </c>
      <c r="G100" s="2">
        <v>0.087833</v>
      </c>
      <c r="H100" s="2">
        <v>0.0108028</v>
      </c>
      <c r="I100" s="2">
        <v>0.0414571</v>
      </c>
      <c r="J100" s="2">
        <v>0.0096903</v>
      </c>
      <c r="K100" s="2">
        <v>0.0032953</v>
      </c>
      <c r="L100" s="2">
        <v>0.0027411</v>
      </c>
      <c r="M100" s="2">
        <v>0.0719117</v>
      </c>
      <c r="N100" s="2">
        <v>0.4153673</v>
      </c>
      <c r="O100" s="2">
        <v>0.0063011</v>
      </c>
      <c r="P100" s="2">
        <v>0.0181031</v>
      </c>
      <c r="Q100" s="2">
        <v>0.0285571</v>
      </c>
      <c r="R100" s="2">
        <v>0.0170912</v>
      </c>
      <c r="S100" s="2">
        <v>0.0663927</v>
      </c>
      <c r="T100" s="2">
        <v>0.0278637</v>
      </c>
    </row>
    <row r="101" ht="28" spans="1:20">
      <c r="A101" s="2">
        <v>8</v>
      </c>
      <c r="B101" s="2" t="s">
        <v>158</v>
      </c>
      <c r="C101" s="2">
        <v>2012</v>
      </c>
      <c r="D101" s="2">
        <v>0.0651834</v>
      </c>
      <c r="E101" s="2">
        <v>0.0291385</v>
      </c>
      <c r="F101" s="2">
        <v>0.1261344</v>
      </c>
      <c r="G101" s="2">
        <v>0.087833</v>
      </c>
      <c r="H101" s="2">
        <v>0.0108028</v>
      </c>
      <c r="I101" s="2">
        <v>0.0414571</v>
      </c>
      <c r="J101" s="2">
        <v>0.0096903</v>
      </c>
      <c r="K101" s="2">
        <v>0.0032953</v>
      </c>
      <c r="L101" s="2">
        <v>0.0027411</v>
      </c>
      <c r="M101" s="2">
        <v>0.0719117</v>
      </c>
      <c r="N101" s="2">
        <v>0.4153673</v>
      </c>
      <c r="O101" s="2">
        <v>0.0063011</v>
      </c>
      <c r="P101" s="2">
        <v>0.0181031</v>
      </c>
      <c r="Q101" s="2">
        <v>0.0285571</v>
      </c>
      <c r="R101" s="2">
        <v>0.0170912</v>
      </c>
      <c r="S101" s="2">
        <v>0.0663927</v>
      </c>
      <c r="T101" s="2">
        <v>0.0333042</v>
      </c>
    </row>
    <row r="102" ht="28" spans="1:20">
      <c r="A102" s="2">
        <v>8</v>
      </c>
      <c r="B102" s="2" t="s">
        <v>158</v>
      </c>
      <c r="C102" s="2">
        <v>2013</v>
      </c>
      <c r="D102" s="2">
        <v>0.0651834</v>
      </c>
      <c r="E102" s="2">
        <v>0.0291385</v>
      </c>
      <c r="F102" s="2">
        <v>0.1261344</v>
      </c>
      <c r="G102" s="2">
        <v>0.087833</v>
      </c>
      <c r="H102" s="2">
        <v>0.0108028</v>
      </c>
      <c r="I102" s="2">
        <v>0.0414571</v>
      </c>
      <c r="J102" s="2">
        <v>0.0096903</v>
      </c>
      <c r="K102" s="2">
        <v>0.0032953</v>
      </c>
      <c r="L102" s="2">
        <v>0.0027411</v>
      </c>
      <c r="M102" s="2">
        <v>0.0719117</v>
      </c>
      <c r="N102" s="2">
        <v>0.4153673</v>
      </c>
      <c r="O102" s="2">
        <v>0.0063011</v>
      </c>
      <c r="P102" s="2">
        <v>0.0181031</v>
      </c>
      <c r="Q102" s="2">
        <v>0.0285571</v>
      </c>
      <c r="R102" s="2">
        <v>0.0170912</v>
      </c>
      <c r="S102" s="2">
        <v>0.0663927</v>
      </c>
      <c r="T102" s="2">
        <v>0.0358039</v>
      </c>
    </row>
    <row r="103" ht="28" spans="1:20">
      <c r="A103" s="2">
        <v>8</v>
      </c>
      <c r="B103" s="2" t="s">
        <v>158</v>
      </c>
      <c r="C103" s="2">
        <v>2014</v>
      </c>
      <c r="D103" s="2">
        <v>0.0651834</v>
      </c>
      <c r="E103" s="2">
        <v>0.0291385</v>
      </c>
      <c r="F103" s="2">
        <v>0.1261344</v>
      </c>
      <c r="G103" s="2">
        <v>0.087833</v>
      </c>
      <c r="H103" s="2">
        <v>0.0108028</v>
      </c>
      <c r="I103" s="2">
        <v>0.0414571</v>
      </c>
      <c r="J103" s="2">
        <v>0.0096903</v>
      </c>
      <c r="K103" s="2">
        <v>0.0032953</v>
      </c>
      <c r="L103" s="2">
        <v>0.0027411</v>
      </c>
      <c r="M103" s="2">
        <v>0.0719117</v>
      </c>
      <c r="N103" s="2">
        <v>0.4153673</v>
      </c>
      <c r="O103" s="2">
        <v>0.0063011</v>
      </c>
      <c r="P103" s="2">
        <v>0.0181031</v>
      </c>
      <c r="Q103" s="2">
        <v>0.0285571</v>
      </c>
      <c r="R103" s="2">
        <v>0.0170912</v>
      </c>
      <c r="S103" s="2">
        <v>0.0663927</v>
      </c>
      <c r="T103" s="2">
        <v>0.0420698</v>
      </c>
    </row>
    <row r="104" ht="28" spans="1:20">
      <c r="A104" s="2">
        <v>8</v>
      </c>
      <c r="B104" s="2" t="s">
        <v>158</v>
      </c>
      <c r="C104" s="2">
        <v>2015</v>
      </c>
      <c r="D104" s="2">
        <v>0.0651834</v>
      </c>
      <c r="E104" s="2">
        <v>0.0291385</v>
      </c>
      <c r="F104" s="2">
        <v>0.1261344</v>
      </c>
      <c r="G104" s="2">
        <v>0.087833</v>
      </c>
      <c r="H104" s="2">
        <v>0.0108028</v>
      </c>
      <c r="I104" s="2">
        <v>0.0414571</v>
      </c>
      <c r="J104" s="2">
        <v>0.0096903</v>
      </c>
      <c r="K104" s="2">
        <v>0.0032953</v>
      </c>
      <c r="L104" s="2">
        <v>0.0027411</v>
      </c>
      <c r="M104" s="2">
        <v>0.0719117</v>
      </c>
      <c r="N104" s="2">
        <v>0.4153673</v>
      </c>
      <c r="O104" s="2">
        <v>0.0063011</v>
      </c>
      <c r="P104" s="2">
        <v>0.0181031</v>
      </c>
      <c r="Q104" s="2">
        <v>0.0285571</v>
      </c>
      <c r="R104" s="2">
        <v>0.0170912</v>
      </c>
      <c r="S104" s="2">
        <v>0.0663927</v>
      </c>
      <c r="T104" s="2">
        <v>0.0445715</v>
      </c>
    </row>
    <row r="105" ht="28" spans="1:20">
      <c r="A105" s="2">
        <v>8</v>
      </c>
      <c r="B105" s="2" t="s">
        <v>158</v>
      </c>
      <c r="C105" s="2">
        <v>2016</v>
      </c>
      <c r="D105" s="2">
        <v>0.0651834</v>
      </c>
      <c r="E105" s="2">
        <v>0.0291385</v>
      </c>
      <c r="F105" s="2">
        <v>0.1261344</v>
      </c>
      <c r="G105" s="2">
        <v>0.087833</v>
      </c>
      <c r="H105" s="2">
        <v>0.0108028</v>
      </c>
      <c r="I105" s="2">
        <v>0.0414571</v>
      </c>
      <c r="J105" s="2">
        <v>0.0096903</v>
      </c>
      <c r="K105" s="2">
        <v>0.0032953</v>
      </c>
      <c r="L105" s="2">
        <v>0.0027411</v>
      </c>
      <c r="M105" s="2">
        <v>0.0719117</v>
      </c>
      <c r="N105" s="2">
        <v>0.4153673</v>
      </c>
      <c r="O105" s="2">
        <v>0.0063011</v>
      </c>
      <c r="P105" s="2">
        <v>0.0181031</v>
      </c>
      <c r="Q105" s="2">
        <v>0.0285571</v>
      </c>
      <c r="R105" s="2">
        <v>0.0170912</v>
      </c>
      <c r="S105" s="2">
        <v>0.0663927</v>
      </c>
      <c r="T105" s="2">
        <v>0.0475206</v>
      </c>
    </row>
    <row r="106" ht="28" spans="1:20">
      <c r="A106" s="2">
        <v>8</v>
      </c>
      <c r="B106" s="2" t="s">
        <v>158</v>
      </c>
      <c r="C106" s="2">
        <v>2017</v>
      </c>
      <c r="D106" s="2">
        <v>0.0651834</v>
      </c>
      <c r="E106" s="2">
        <v>0.0291385</v>
      </c>
      <c r="F106" s="2">
        <v>0.1261344</v>
      </c>
      <c r="G106" s="2">
        <v>0.087833</v>
      </c>
      <c r="H106" s="2">
        <v>0.0108028</v>
      </c>
      <c r="I106" s="2">
        <v>0.0414571</v>
      </c>
      <c r="J106" s="2">
        <v>0.0096903</v>
      </c>
      <c r="K106" s="2">
        <v>0.0032953</v>
      </c>
      <c r="L106" s="2">
        <v>0.0027411</v>
      </c>
      <c r="M106" s="2">
        <v>0.0719117</v>
      </c>
      <c r="N106" s="2">
        <v>0.4153673</v>
      </c>
      <c r="O106" s="2">
        <v>0.0063011</v>
      </c>
      <c r="P106" s="2">
        <v>0.0181031</v>
      </c>
      <c r="Q106" s="2">
        <v>0.0285571</v>
      </c>
      <c r="R106" s="2">
        <v>0.0170912</v>
      </c>
      <c r="S106" s="2">
        <v>0.0663927</v>
      </c>
      <c r="T106" s="2">
        <v>0.0520107</v>
      </c>
    </row>
    <row r="107" ht="28" spans="1:20">
      <c r="A107" s="2">
        <v>8</v>
      </c>
      <c r="B107" s="2" t="s">
        <v>158</v>
      </c>
      <c r="C107" s="2">
        <v>2018</v>
      </c>
      <c r="D107" s="2">
        <v>0.0651834</v>
      </c>
      <c r="E107" s="2">
        <v>0.0291385</v>
      </c>
      <c r="F107" s="2">
        <v>0.1261344</v>
      </c>
      <c r="G107" s="2">
        <v>0.087833</v>
      </c>
      <c r="H107" s="2">
        <v>0.0108028</v>
      </c>
      <c r="I107" s="2">
        <v>0.0414571</v>
      </c>
      <c r="J107" s="2">
        <v>0.0096903</v>
      </c>
      <c r="K107" s="2">
        <v>0.0032953</v>
      </c>
      <c r="L107" s="2">
        <v>0.0027411</v>
      </c>
      <c r="M107" s="2">
        <v>0.0719117</v>
      </c>
      <c r="N107" s="2">
        <v>0.4153673</v>
      </c>
      <c r="O107" s="2">
        <v>0.0063011</v>
      </c>
      <c r="P107" s="2">
        <v>0.0181031</v>
      </c>
      <c r="Q107" s="2">
        <v>0.0285571</v>
      </c>
      <c r="R107" s="2">
        <v>0.0170912</v>
      </c>
      <c r="S107" s="2">
        <v>0.0663927</v>
      </c>
      <c r="T107" s="2">
        <v>0.0556901</v>
      </c>
    </row>
    <row r="108" ht="28" spans="1:20">
      <c r="A108" s="2">
        <v>8</v>
      </c>
      <c r="B108" s="2" t="s">
        <v>158</v>
      </c>
      <c r="C108" s="2">
        <v>2019</v>
      </c>
      <c r="D108" s="2">
        <v>0.0651834</v>
      </c>
      <c r="E108" s="2">
        <v>0.0291385</v>
      </c>
      <c r="F108" s="2">
        <v>0.1261344</v>
      </c>
      <c r="G108" s="2">
        <v>0.087833</v>
      </c>
      <c r="H108" s="2">
        <v>0.0108028</v>
      </c>
      <c r="I108" s="2">
        <v>0.0414571</v>
      </c>
      <c r="J108" s="2">
        <v>0.0096903</v>
      </c>
      <c r="K108" s="2">
        <v>0.0032953</v>
      </c>
      <c r="L108" s="2">
        <v>0.0027411</v>
      </c>
      <c r="M108" s="2">
        <v>0.0719117</v>
      </c>
      <c r="N108" s="2">
        <v>0.4153673</v>
      </c>
      <c r="O108" s="2">
        <v>0.0063011</v>
      </c>
      <c r="P108" s="2">
        <v>0.0181031</v>
      </c>
      <c r="Q108" s="2">
        <v>0.0285571</v>
      </c>
      <c r="R108" s="2">
        <v>0.0170912</v>
      </c>
      <c r="S108" s="2">
        <v>0.0663927</v>
      </c>
      <c r="T108" s="2">
        <v>0.058883</v>
      </c>
    </row>
    <row r="109" ht="28" spans="1:20">
      <c r="A109" s="2">
        <v>8</v>
      </c>
      <c r="B109" s="2" t="s">
        <v>158</v>
      </c>
      <c r="C109" s="2">
        <v>2020</v>
      </c>
      <c r="D109" s="2">
        <v>0.0651834</v>
      </c>
      <c r="E109" s="2">
        <v>0.0291385</v>
      </c>
      <c r="F109" s="2">
        <v>0.1261344</v>
      </c>
      <c r="G109" s="2">
        <v>0.087833</v>
      </c>
      <c r="H109" s="2">
        <v>0.0108028</v>
      </c>
      <c r="I109" s="2">
        <v>0.0414571</v>
      </c>
      <c r="J109" s="2">
        <v>0.0096903</v>
      </c>
      <c r="K109" s="2">
        <v>0.0032953</v>
      </c>
      <c r="L109" s="2">
        <v>0.0027411</v>
      </c>
      <c r="M109" s="2">
        <v>0.0719117</v>
      </c>
      <c r="N109" s="2">
        <v>0.4153673</v>
      </c>
      <c r="O109" s="2">
        <v>0.0063011</v>
      </c>
      <c r="P109" s="2">
        <v>0.0181031</v>
      </c>
      <c r="Q109" s="2">
        <v>0.0285571</v>
      </c>
      <c r="R109" s="2">
        <v>0.0170912</v>
      </c>
      <c r="S109" s="2">
        <v>0.0663927</v>
      </c>
      <c r="T109" s="2">
        <v>0.0639386</v>
      </c>
    </row>
    <row r="110" ht="28" spans="1:20">
      <c r="A110" s="2">
        <v>8</v>
      </c>
      <c r="B110" s="2" t="s">
        <v>158</v>
      </c>
      <c r="C110" s="2">
        <v>2021</v>
      </c>
      <c r="D110" s="2">
        <v>0.0651834</v>
      </c>
      <c r="E110" s="2">
        <v>0.0291385</v>
      </c>
      <c r="F110" s="2">
        <v>0.1261344</v>
      </c>
      <c r="G110" s="2">
        <v>0.087833</v>
      </c>
      <c r="H110" s="2">
        <v>0.0108028</v>
      </c>
      <c r="I110" s="2">
        <v>0.0414571</v>
      </c>
      <c r="J110" s="2">
        <v>0.0096903</v>
      </c>
      <c r="K110" s="2">
        <v>0.0032953</v>
      </c>
      <c r="L110" s="2">
        <v>0.0027411</v>
      </c>
      <c r="M110" s="2">
        <v>0.0719117</v>
      </c>
      <c r="N110" s="2">
        <v>0.4153673</v>
      </c>
      <c r="O110" s="2">
        <v>0.0063011</v>
      </c>
      <c r="P110" s="2">
        <v>0.0181031</v>
      </c>
      <c r="Q110" s="2">
        <v>0.0285571</v>
      </c>
      <c r="R110" s="2">
        <v>0.0170912</v>
      </c>
      <c r="S110" s="2">
        <v>0.0663927</v>
      </c>
      <c r="T110" s="2">
        <v>0.0728769</v>
      </c>
    </row>
    <row r="111" ht="28" spans="1:20">
      <c r="A111" s="2">
        <v>8</v>
      </c>
      <c r="B111" s="2" t="s">
        <v>158</v>
      </c>
      <c r="C111" s="2">
        <v>2022</v>
      </c>
      <c r="D111" s="2">
        <v>0.0651834</v>
      </c>
      <c r="E111" s="2">
        <v>0.0291385</v>
      </c>
      <c r="F111" s="2">
        <v>0.1261344</v>
      </c>
      <c r="G111" s="2">
        <v>0.087833</v>
      </c>
      <c r="H111" s="2">
        <v>0.0108028</v>
      </c>
      <c r="I111" s="2">
        <v>0.0414571</v>
      </c>
      <c r="J111" s="2">
        <v>0.0096903</v>
      </c>
      <c r="K111" s="2">
        <v>0.0032953</v>
      </c>
      <c r="L111" s="2">
        <v>0.0027411</v>
      </c>
      <c r="M111" s="2">
        <v>0.0719117</v>
      </c>
      <c r="N111" s="2">
        <v>0.4153673</v>
      </c>
      <c r="O111" s="2">
        <v>0.0063011</v>
      </c>
      <c r="P111" s="2">
        <v>0.0181031</v>
      </c>
      <c r="Q111" s="2">
        <v>0.0285571</v>
      </c>
      <c r="R111" s="2">
        <v>0.0170912</v>
      </c>
      <c r="S111" s="2">
        <v>0.0663927</v>
      </c>
      <c r="T111" s="2">
        <v>0.0743529</v>
      </c>
    </row>
    <row r="112" ht="28" spans="1:20">
      <c r="A112" s="2">
        <v>8</v>
      </c>
      <c r="B112" s="2" t="s">
        <v>158</v>
      </c>
      <c r="C112" s="2">
        <v>2023</v>
      </c>
      <c r="D112" s="2">
        <v>0.0651834</v>
      </c>
      <c r="E112" s="2">
        <v>0.0291385</v>
      </c>
      <c r="F112" s="2">
        <v>0.1261344</v>
      </c>
      <c r="G112" s="2">
        <v>0.087833</v>
      </c>
      <c r="H112" s="2">
        <v>0.0108028</v>
      </c>
      <c r="I112" s="2">
        <v>0.0414571</v>
      </c>
      <c r="J112" s="2">
        <v>0.0096903</v>
      </c>
      <c r="K112" s="2">
        <v>0.0032953</v>
      </c>
      <c r="L112" s="2">
        <v>0.0027411</v>
      </c>
      <c r="M112" s="2">
        <v>0.0719117</v>
      </c>
      <c r="N112" s="2">
        <v>0.4153673</v>
      </c>
      <c r="O112" s="2">
        <v>0.0063011</v>
      </c>
      <c r="P112" s="2">
        <v>0.0181031</v>
      </c>
      <c r="Q112" s="2">
        <v>0.0285571</v>
      </c>
      <c r="R112" s="2">
        <v>0.0170912</v>
      </c>
      <c r="S112" s="2">
        <v>0.0663927</v>
      </c>
      <c r="T112" s="2">
        <v>0.0767823</v>
      </c>
    </row>
    <row r="113" ht="28" spans="1:20">
      <c r="A113" s="2">
        <v>8</v>
      </c>
      <c r="B113" s="2" t="s">
        <v>158</v>
      </c>
      <c r="C113" s="2">
        <v>2024</v>
      </c>
      <c r="D113" s="2">
        <v>0.0651834</v>
      </c>
      <c r="E113" s="2">
        <v>0.0291385</v>
      </c>
      <c r="F113" s="2">
        <v>0.1261344</v>
      </c>
      <c r="G113" s="2">
        <v>0.087833</v>
      </c>
      <c r="H113" s="2">
        <v>0.0108028</v>
      </c>
      <c r="I113" s="2">
        <v>0.0414571</v>
      </c>
      <c r="J113" s="2">
        <v>0.0096903</v>
      </c>
      <c r="K113" s="2">
        <v>0.0032953</v>
      </c>
      <c r="L113" s="2">
        <v>0.0027411</v>
      </c>
      <c r="M113" s="2">
        <v>0.0719117</v>
      </c>
      <c r="N113" s="2">
        <v>0.4153673</v>
      </c>
      <c r="O113" s="2">
        <v>0.0063011</v>
      </c>
      <c r="P113" s="2">
        <v>0.0181031</v>
      </c>
      <c r="Q113" s="2">
        <v>0.0285571</v>
      </c>
      <c r="R113" s="2">
        <v>0.0170912</v>
      </c>
      <c r="S113" s="2">
        <v>0.0663927</v>
      </c>
      <c r="T113" s="2">
        <v>0.0828838</v>
      </c>
    </row>
    <row r="114" spans="1:20">
      <c r="A114" s="2">
        <v>9</v>
      </c>
      <c r="B114" s="2" t="s">
        <v>159</v>
      </c>
      <c r="C114" s="2">
        <v>2011</v>
      </c>
      <c r="D114" s="2">
        <v>0.0651834</v>
      </c>
      <c r="E114" s="2">
        <v>0.0291385</v>
      </c>
      <c r="F114" s="2">
        <v>0.1261344</v>
      </c>
      <c r="G114" s="2">
        <v>0.087833</v>
      </c>
      <c r="H114" s="2">
        <v>0.0108028</v>
      </c>
      <c r="I114" s="2">
        <v>0.0414571</v>
      </c>
      <c r="J114" s="2">
        <v>0.0096903</v>
      </c>
      <c r="K114" s="2">
        <v>0.0032953</v>
      </c>
      <c r="L114" s="2">
        <v>0.0027411</v>
      </c>
      <c r="M114" s="2">
        <v>0.0719117</v>
      </c>
      <c r="N114" s="2">
        <v>0.4153673</v>
      </c>
      <c r="O114" s="2">
        <v>0.0063011</v>
      </c>
      <c r="P114" s="2">
        <v>0.0181031</v>
      </c>
      <c r="Q114" s="2">
        <v>0.0285571</v>
      </c>
      <c r="R114" s="2">
        <v>0.0170912</v>
      </c>
      <c r="S114" s="2">
        <v>0.0663927</v>
      </c>
      <c r="T114" s="2">
        <v>0.0346153</v>
      </c>
    </row>
    <row r="115" spans="1:20">
      <c r="A115" s="2">
        <v>9</v>
      </c>
      <c r="B115" s="2" t="s">
        <v>159</v>
      </c>
      <c r="C115" s="2">
        <v>2012</v>
      </c>
      <c r="D115" s="2">
        <v>0.0651834</v>
      </c>
      <c r="E115" s="2">
        <v>0.0291385</v>
      </c>
      <c r="F115" s="2">
        <v>0.1261344</v>
      </c>
      <c r="G115" s="2">
        <v>0.087833</v>
      </c>
      <c r="H115" s="2">
        <v>0.0108028</v>
      </c>
      <c r="I115" s="2">
        <v>0.0414571</v>
      </c>
      <c r="J115" s="2">
        <v>0.0096903</v>
      </c>
      <c r="K115" s="2">
        <v>0.0032953</v>
      </c>
      <c r="L115" s="2">
        <v>0.0027411</v>
      </c>
      <c r="M115" s="2">
        <v>0.0719117</v>
      </c>
      <c r="N115" s="2">
        <v>0.4153673</v>
      </c>
      <c r="O115" s="2">
        <v>0.0063011</v>
      </c>
      <c r="P115" s="2">
        <v>0.0181031</v>
      </c>
      <c r="Q115" s="2">
        <v>0.0285571</v>
      </c>
      <c r="R115" s="2">
        <v>0.0170912</v>
      </c>
      <c r="S115" s="2">
        <v>0.0663927</v>
      </c>
      <c r="T115" s="2">
        <v>0.0414407</v>
      </c>
    </row>
    <row r="116" spans="1:20">
      <c r="A116" s="2">
        <v>9</v>
      </c>
      <c r="B116" s="2" t="s">
        <v>159</v>
      </c>
      <c r="C116" s="2">
        <v>2013</v>
      </c>
      <c r="D116" s="2">
        <v>0.0651834</v>
      </c>
      <c r="E116" s="2">
        <v>0.0291385</v>
      </c>
      <c r="F116" s="2">
        <v>0.1261344</v>
      </c>
      <c r="G116" s="2">
        <v>0.087833</v>
      </c>
      <c r="H116" s="2">
        <v>0.0108028</v>
      </c>
      <c r="I116" s="2">
        <v>0.0414571</v>
      </c>
      <c r="J116" s="2">
        <v>0.0096903</v>
      </c>
      <c r="K116" s="2">
        <v>0.0032953</v>
      </c>
      <c r="L116" s="2">
        <v>0.0027411</v>
      </c>
      <c r="M116" s="2">
        <v>0.0719117</v>
      </c>
      <c r="N116" s="2">
        <v>0.4153673</v>
      </c>
      <c r="O116" s="2">
        <v>0.0063011</v>
      </c>
      <c r="P116" s="2">
        <v>0.0181031</v>
      </c>
      <c r="Q116" s="2">
        <v>0.0285571</v>
      </c>
      <c r="R116" s="2">
        <v>0.0170912</v>
      </c>
      <c r="S116" s="2">
        <v>0.0663927</v>
      </c>
      <c r="T116" s="2">
        <v>0.0450662</v>
      </c>
    </row>
    <row r="117" spans="1:20">
      <c r="A117" s="2">
        <v>9</v>
      </c>
      <c r="B117" s="2" t="s">
        <v>159</v>
      </c>
      <c r="C117" s="2">
        <v>2014</v>
      </c>
      <c r="D117" s="2">
        <v>0.0651834</v>
      </c>
      <c r="E117" s="2">
        <v>0.0291385</v>
      </c>
      <c r="F117" s="2">
        <v>0.1261344</v>
      </c>
      <c r="G117" s="2">
        <v>0.087833</v>
      </c>
      <c r="H117" s="2">
        <v>0.0108028</v>
      </c>
      <c r="I117" s="2">
        <v>0.0414571</v>
      </c>
      <c r="J117" s="2">
        <v>0.0096903</v>
      </c>
      <c r="K117" s="2">
        <v>0.0032953</v>
      </c>
      <c r="L117" s="2">
        <v>0.0027411</v>
      </c>
      <c r="M117" s="2">
        <v>0.0719117</v>
      </c>
      <c r="N117" s="2">
        <v>0.4153673</v>
      </c>
      <c r="O117" s="2">
        <v>0.0063011</v>
      </c>
      <c r="P117" s="2">
        <v>0.0181031</v>
      </c>
      <c r="Q117" s="2">
        <v>0.0285571</v>
      </c>
      <c r="R117" s="2">
        <v>0.0170912</v>
      </c>
      <c r="S117" s="2">
        <v>0.0663927</v>
      </c>
      <c r="T117" s="2">
        <v>0.0480109</v>
      </c>
    </row>
    <row r="118" spans="1:20">
      <c r="A118" s="2">
        <v>9</v>
      </c>
      <c r="B118" s="2" t="s">
        <v>159</v>
      </c>
      <c r="C118" s="2">
        <v>2015</v>
      </c>
      <c r="D118" s="2">
        <v>0.0651834</v>
      </c>
      <c r="E118" s="2">
        <v>0.0291385</v>
      </c>
      <c r="F118" s="2">
        <v>0.1261344</v>
      </c>
      <c r="G118" s="2">
        <v>0.087833</v>
      </c>
      <c r="H118" s="2">
        <v>0.0108028</v>
      </c>
      <c r="I118" s="2">
        <v>0.0414571</v>
      </c>
      <c r="J118" s="2">
        <v>0.0096903</v>
      </c>
      <c r="K118" s="2">
        <v>0.0032953</v>
      </c>
      <c r="L118" s="2">
        <v>0.0027411</v>
      </c>
      <c r="M118" s="2">
        <v>0.0719117</v>
      </c>
      <c r="N118" s="2">
        <v>0.4153673</v>
      </c>
      <c r="O118" s="2">
        <v>0.0063011</v>
      </c>
      <c r="P118" s="2">
        <v>0.0181031</v>
      </c>
      <c r="Q118" s="2">
        <v>0.0285571</v>
      </c>
      <c r="R118" s="2">
        <v>0.0170912</v>
      </c>
      <c r="S118" s="2">
        <v>0.0663927</v>
      </c>
      <c r="T118" s="2">
        <v>0.0515141</v>
      </c>
    </row>
    <row r="119" spans="1:20">
      <c r="A119" s="2">
        <v>9</v>
      </c>
      <c r="B119" s="2" t="s">
        <v>159</v>
      </c>
      <c r="C119" s="2">
        <v>2016</v>
      </c>
      <c r="D119" s="2">
        <v>0.0651834</v>
      </c>
      <c r="E119" s="2">
        <v>0.0291385</v>
      </c>
      <c r="F119" s="2">
        <v>0.1261344</v>
      </c>
      <c r="G119" s="2">
        <v>0.087833</v>
      </c>
      <c r="H119" s="2">
        <v>0.0108028</v>
      </c>
      <c r="I119" s="2">
        <v>0.0414571</v>
      </c>
      <c r="J119" s="2">
        <v>0.0096903</v>
      </c>
      <c r="K119" s="2">
        <v>0.0032953</v>
      </c>
      <c r="L119" s="2">
        <v>0.0027411</v>
      </c>
      <c r="M119" s="2">
        <v>0.0719117</v>
      </c>
      <c r="N119" s="2">
        <v>0.4153673</v>
      </c>
      <c r="O119" s="2">
        <v>0.0063011</v>
      </c>
      <c r="P119" s="2">
        <v>0.0181031</v>
      </c>
      <c r="Q119" s="2">
        <v>0.0285571</v>
      </c>
      <c r="R119" s="2">
        <v>0.0170912</v>
      </c>
      <c r="S119" s="2">
        <v>0.0663927</v>
      </c>
      <c r="T119" s="2">
        <v>0.0531132</v>
      </c>
    </row>
    <row r="120" spans="1:20">
      <c r="A120" s="2">
        <v>9</v>
      </c>
      <c r="B120" s="2" t="s">
        <v>159</v>
      </c>
      <c r="C120" s="2">
        <v>2017</v>
      </c>
      <c r="D120" s="2">
        <v>0.0651834</v>
      </c>
      <c r="E120" s="2">
        <v>0.0291385</v>
      </c>
      <c r="F120" s="2">
        <v>0.1261344</v>
      </c>
      <c r="G120" s="2">
        <v>0.087833</v>
      </c>
      <c r="H120" s="2">
        <v>0.0108028</v>
      </c>
      <c r="I120" s="2">
        <v>0.0414571</v>
      </c>
      <c r="J120" s="2">
        <v>0.0096903</v>
      </c>
      <c r="K120" s="2">
        <v>0.0032953</v>
      </c>
      <c r="L120" s="2">
        <v>0.0027411</v>
      </c>
      <c r="M120" s="2">
        <v>0.0719117</v>
      </c>
      <c r="N120" s="2">
        <v>0.4153673</v>
      </c>
      <c r="O120" s="2">
        <v>0.0063011</v>
      </c>
      <c r="P120" s="2">
        <v>0.0181031</v>
      </c>
      <c r="Q120" s="2">
        <v>0.0285571</v>
      </c>
      <c r="R120" s="2">
        <v>0.0170912</v>
      </c>
      <c r="S120" s="2">
        <v>0.0663927</v>
      </c>
      <c r="T120" s="2">
        <v>0.0557123</v>
      </c>
    </row>
    <row r="121" spans="1:20">
      <c r="A121" s="2">
        <v>9</v>
      </c>
      <c r="B121" s="2" t="s">
        <v>159</v>
      </c>
      <c r="C121" s="2">
        <v>2018</v>
      </c>
      <c r="D121" s="2">
        <v>0.0651834</v>
      </c>
      <c r="E121" s="2">
        <v>0.0291385</v>
      </c>
      <c r="F121" s="2">
        <v>0.1261344</v>
      </c>
      <c r="G121" s="2">
        <v>0.087833</v>
      </c>
      <c r="H121" s="2">
        <v>0.0108028</v>
      </c>
      <c r="I121" s="2">
        <v>0.0414571</v>
      </c>
      <c r="J121" s="2">
        <v>0.0096903</v>
      </c>
      <c r="K121" s="2">
        <v>0.0032953</v>
      </c>
      <c r="L121" s="2">
        <v>0.0027411</v>
      </c>
      <c r="M121" s="2">
        <v>0.0719117</v>
      </c>
      <c r="N121" s="2">
        <v>0.4153673</v>
      </c>
      <c r="O121" s="2">
        <v>0.0063011</v>
      </c>
      <c r="P121" s="2">
        <v>0.0181031</v>
      </c>
      <c r="Q121" s="2">
        <v>0.0285571</v>
      </c>
      <c r="R121" s="2">
        <v>0.0170912</v>
      </c>
      <c r="S121" s="2">
        <v>0.0663927</v>
      </c>
      <c r="T121" s="2">
        <v>0.0598904</v>
      </c>
    </row>
    <row r="122" spans="1:20">
      <c r="A122" s="2">
        <v>9</v>
      </c>
      <c r="B122" s="2" t="s">
        <v>159</v>
      </c>
      <c r="C122" s="2">
        <v>2019</v>
      </c>
      <c r="D122" s="2">
        <v>0.0651834</v>
      </c>
      <c r="E122" s="2">
        <v>0.0291385</v>
      </c>
      <c r="F122" s="2">
        <v>0.1261344</v>
      </c>
      <c r="G122" s="2">
        <v>0.087833</v>
      </c>
      <c r="H122" s="2">
        <v>0.0108028</v>
      </c>
      <c r="I122" s="2">
        <v>0.0414571</v>
      </c>
      <c r="J122" s="2">
        <v>0.0096903</v>
      </c>
      <c r="K122" s="2">
        <v>0.0032953</v>
      </c>
      <c r="L122" s="2">
        <v>0.0027411</v>
      </c>
      <c r="M122" s="2">
        <v>0.0719117</v>
      </c>
      <c r="N122" s="2">
        <v>0.4153673</v>
      </c>
      <c r="O122" s="2">
        <v>0.0063011</v>
      </c>
      <c r="P122" s="2">
        <v>0.0181031</v>
      </c>
      <c r="Q122" s="2">
        <v>0.0285571</v>
      </c>
      <c r="R122" s="2">
        <v>0.0170912</v>
      </c>
      <c r="S122" s="2">
        <v>0.0663927</v>
      </c>
      <c r="T122" s="2">
        <v>0.0645595</v>
      </c>
    </row>
    <row r="123" spans="1:20">
      <c r="A123" s="2">
        <v>9</v>
      </c>
      <c r="B123" s="2" t="s">
        <v>159</v>
      </c>
      <c r="C123" s="2">
        <v>2020</v>
      </c>
      <c r="D123" s="2">
        <v>0.0651834</v>
      </c>
      <c r="E123" s="2">
        <v>0.0291385</v>
      </c>
      <c r="F123" s="2">
        <v>0.1261344</v>
      </c>
      <c r="G123" s="2">
        <v>0.087833</v>
      </c>
      <c r="H123" s="2">
        <v>0.0108028</v>
      </c>
      <c r="I123" s="2">
        <v>0.0414571</v>
      </c>
      <c r="J123" s="2">
        <v>0.0096903</v>
      </c>
      <c r="K123" s="2">
        <v>0.0032953</v>
      </c>
      <c r="L123" s="2">
        <v>0.0027411</v>
      </c>
      <c r="M123" s="2">
        <v>0.0719117</v>
      </c>
      <c r="N123" s="2">
        <v>0.4153673</v>
      </c>
      <c r="O123" s="2">
        <v>0.0063011</v>
      </c>
      <c r="P123" s="2">
        <v>0.0181031</v>
      </c>
      <c r="Q123" s="2">
        <v>0.0285571</v>
      </c>
      <c r="R123" s="2">
        <v>0.0170912</v>
      </c>
      <c r="S123" s="2">
        <v>0.0663927</v>
      </c>
      <c r="T123" s="2">
        <v>0.0761777</v>
      </c>
    </row>
    <row r="124" spans="1:20">
      <c r="A124" s="2">
        <v>9</v>
      </c>
      <c r="B124" s="2" t="s">
        <v>159</v>
      </c>
      <c r="C124" s="2">
        <v>2021</v>
      </c>
      <c r="D124" s="2">
        <v>0.0651834</v>
      </c>
      <c r="E124" s="2">
        <v>0.0291385</v>
      </c>
      <c r="F124" s="2">
        <v>0.1261344</v>
      </c>
      <c r="G124" s="2">
        <v>0.087833</v>
      </c>
      <c r="H124" s="2">
        <v>0.0108028</v>
      </c>
      <c r="I124" s="2">
        <v>0.0414571</v>
      </c>
      <c r="J124" s="2">
        <v>0.0096903</v>
      </c>
      <c r="K124" s="2">
        <v>0.0032953</v>
      </c>
      <c r="L124" s="2">
        <v>0.0027411</v>
      </c>
      <c r="M124" s="2">
        <v>0.0719117</v>
      </c>
      <c r="N124" s="2">
        <v>0.4153673</v>
      </c>
      <c r="O124" s="2">
        <v>0.0063011</v>
      </c>
      <c r="P124" s="2">
        <v>0.0181031</v>
      </c>
      <c r="Q124" s="2">
        <v>0.0285571</v>
      </c>
      <c r="R124" s="2">
        <v>0.0170912</v>
      </c>
      <c r="S124" s="2">
        <v>0.0663927</v>
      </c>
      <c r="T124" s="2">
        <v>0.1008927</v>
      </c>
    </row>
    <row r="125" spans="1:20">
      <c r="A125" s="2">
        <v>9</v>
      </c>
      <c r="B125" s="2" t="s">
        <v>159</v>
      </c>
      <c r="C125" s="2">
        <v>2022</v>
      </c>
      <c r="D125" s="2">
        <v>0.0651834</v>
      </c>
      <c r="E125" s="2">
        <v>0.0291385</v>
      </c>
      <c r="F125" s="2">
        <v>0.1261344</v>
      </c>
      <c r="G125" s="2">
        <v>0.087833</v>
      </c>
      <c r="H125" s="2">
        <v>0.0108028</v>
      </c>
      <c r="I125" s="2">
        <v>0.0414571</v>
      </c>
      <c r="J125" s="2">
        <v>0.0096903</v>
      </c>
      <c r="K125" s="2">
        <v>0.0032953</v>
      </c>
      <c r="L125" s="2">
        <v>0.0027411</v>
      </c>
      <c r="M125" s="2">
        <v>0.0719117</v>
      </c>
      <c r="N125" s="2">
        <v>0.4153673</v>
      </c>
      <c r="O125" s="2">
        <v>0.0063011</v>
      </c>
      <c r="P125" s="2">
        <v>0.0181031</v>
      </c>
      <c r="Q125" s="2">
        <v>0.0285571</v>
      </c>
      <c r="R125" s="2">
        <v>0.0170912</v>
      </c>
      <c r="S125" s="2">
        <v>0.0663927</v>
      </c>
      <c r="T125" s="2">
        <v>0.1210216</v>
      </c>
    </row>
    <row r="126" spans="1:20">
      <c r="A126" s="2">
        <v>9</v>
      </c>
      <c r="B126" s="2" t="s">
        <v>159</v>
      </c>
      <c r="C126" s="2">
        <v>2023</v>
      </c>
      <c r="D126" s="2">
        <v>0.0651834</v>
      </c>
      <c r="E126" s="2">
        <v>0.0291385</v>
      </c>
      <c r="F126" s="2">
        <v>0.1261344</v>
      </c>
      <c r="G126" s="2">
        <v>0.087833</v>
      </c>
      <c r="H126" s="2">
        <v>0.0108028</v>
      </c>
      <c r="I126" s="2">
        <v>0.0414571</v>
      </c>
      <c r="J126" s="2">
        <v>0.0096903</v>
      </c>
      <c r="K126" s="2">
        <v>0.0032953</v>
      </c>
      <c r="L126" s="2">
        <v>0.0027411</v>
      </c>
      <c r="M126" s="2">
        <v>0.0719117</v>
      </c>
      <c r="N126" s="2">
        <v>0.4153673</v>
      </c>
      <c r="O126" s="2">
        <v>0.0063011</v>
      </c>
      <c r="P126" s="2">
        <v>0.0181031</v>
      </c>
      <c r="Q126" s="2">
        <v>0.0285571</v>
      </c>
      <c r="R126" s="2">
        <v>0.0170912</v>
      </c>
      <c r="S126" s="2">
        <v>0.0663927</v>
      </c>
      <c r="T126" s="2">
        <v>0.132876</v>
      </c>
    </row>
    <row r="127" spans="1:20">
      <c r="A127" s="2">
        <v>9</v>
      </c>
      <c r="B127" s="2" t="s">
        <v>159</v>
      </c>
      <c r="C127" s="2">
        <v>2024</v>
      </c>
      <c r="D127" s="2">
        <v>0.0651834</v>
      </c>
      <c r="E127" s="2">
        <v>0.0291385</v>
      </c>
      <c r="F127" s="2">
        <v>0.1261344</v>
      </c>
      <c r="G127" s="2">
        <v>0.087833</v>
      </c>
      <c r="H127" s="2">
        <v>0.0108028</v>
      </c>
      <c r="I127" s="2">
        <v>0.0414571</v>
      </c>
      <c r="J127" s="2">
        <v>0.0096903</v>
      </c>
      <c r="K127" s="2">
        <v>0.0032953</v>
      </c>
      <c r="L127" s="2">
        <v>0.0027411</v>
      </c>
      <c r="M127" s="2">
        <v>0.0719117</v>
      </c>
      <c r="N127" s="2">
        <v>0.4153673</v>
      </c>
      <c r="O127" s="2">
        <v>0.0063011</v>
      </c>
      <c r="P127" s="2">
        <v>0.0181031</v>
      </c>
      <c r="Q127" s="2">
        <v>0.0285571</v>
      </c>
      <c r="R127" s="2">
        <v>0.0170912</v>
      </c>
      <c r="S127" s="2">
        <v>0.0663927</v>
      </c>
      <c r="T127" s="2">
        <v>0.1378461</v>
      </c>
    </row>
    <row r="128" spans="1:20">
      <c r="A128" s="2">
        <v>10</v>
      </c>
      <c r="B128" s="2" t="s">
        <v>160</v>
      </c>
      <c r="C128" s="2">
        <v>2011</v>
      </c>
      <c r="D128" s="2">
        <v>0.0651834</v>
      </c>
      <c r="E128" s="2">
        <v>0.0291385</v>
      </c>
      <c r="F128" s="2">
        <v>0.1261344</v>
      </c>
      <c r="G128" s="2">
        <v>0.087833</v>
      </c>
      <c r="H128" s="2">
        <v>0.0108028</v>
      </c>
      <c r="I128" s="2">
        <v>0.0414571</v>
      </c>
      <c r="J128" s="2">
        <v>0.0096903</v>
      </c>
      <c r="K128" s="2">
        <v>0.0032953</v>
      </c>
      <c r="L128" s="2">
        <v>0.0027411</v>
      </c>
      <c r="M128" s="2">
        <v>0.0719117</v>
      </c>
      <c r="N128" s="2">
        <v>0.4153673</v>
      </c>
      <c r="O128" s="2">
        <v>0.0063011</v>
      </c>
      <c r="P128" s="2">
        <v>0.0181031</v>
      </c>
      <c r="Q128" s="2">
        <v>0.0285571</v>
      </c>
      <c r="R128" s="2">
        <v>0.0170912</v>
      </c>
      <c r="S128" s="2">
        <v>0.0663927</v>
      </c>
      <c r="T128" s="2">
        <v>0.0640446</v>
      </c>
    </row>
    <row r="129" spans="1:20">
      <c r="A129" s="2">
        <v>10</v>
      </c>
      <c r="B129" s="2" t="s">
        <v>160</v>
      </c>
      <c r="C129" s="2">
        <v>2012</v>
      </c>
      <c r="D129" s="2">
        <v>0.0651834</v>
      </c>
      <c r="E129" s="2">
        <v>0.0291385</v>
      </c>
      <c r="F129" s="2">
        <v>0.1261344</v>
      </c>
      <c r="G129" s="2">
        <v>0.087833</v>
      </c>
      <c r="H129" s="2">
        <v>0.0108028</v>
      </c>
      <c r="I129" s="2">
        <v>0.0414571</v>
      </c>
      <c r="J129" s="2">
        <v>0.0096903</v>
      </c>
      <c r="K129" s="2">
        <v>0.0032953</v>
      </c>
      <c r="L129" s="2">
        <v>0.0027411</v>
      </c>
      <c r="M129" s="2">
        <v>0.0719117</v>
      </c>
      <c r="N129" s="2">
        <v>0.4153673</v>
      </c>
      <c r="O129" s="2">
        <v>0.0063011</v>
      </c>
      <c r="P129" s="2">
        <v>0.0181031</v>
      </c>
      <c r="Q129" s="2">
        <v>0.0285571</v>
      </c>
      <c r="R129" s="2">
        <v>0.0170912</v>
      </c>
      <c r="S129" s="2">
        <v>0.0663927</v>
      </c>
      <c r="T129" s="2">
        <v>0.0681823</v>
      </c>
    </row>
    <row r="130" spans="1:20">
      <c r="A130" s="2">
        <v>10</v>
      </c>
      <c r="B130" s="2" t="s">
        <v>160</v>
      </c>
      <c r="C130" s="2">
        <v>2013</v>
      </c>
      <c r="D130" s="2">
        <v>0.0651834</v>
      </c>
      <c r="E130" s="2">
        <v>0.0291385</v>
      </c>
      <c r="F130" s="2">
        <v>0.1261344</v>
      </c>
      <c r="G130" s="2">
        <v>0.087833</v>
      </c>
      <c r="H130" s="2">
        <v>0.0108028</v>
      </c>
      <c r="I130" s="2">
        <v>0.0414571</v>
      </c>
      <c r="J130" s="2">
        <v>0.0096903</v>
      </c>
      <c r="K130" s="2">
        <v>0.0032953</v>
      </c>
      <c r="L130" s="2">
        <v>0.0027411</v>
      </c>
      <c r="M130" s="2">
        <v>0.0719117</v>
      </c>
      <c r="N130" s="2">
        <v>0.4153673</v>
      </c>
      <c r="O130" s="2">
        <v>0.0063011</v>
      </c>
      <c r="P130" s="2">
        <v>0.0181031</v>
      </c>
      <c r="Q130" s="2">
        <v>0.0285571</v>
      </c>
      <c r="R130" s="2">
        <v>0.0170912</v>
      </c>
      <c r="S130" s="2">
        <v>0.0663927</v>
      </c>
      <c r="T130" s="2">
        <v>0.071223</v>
      </c>
    </row>
    <row r="131" spans="1:20">
      <c r="A131" s="2">
        <v>10</v>
      </c>
      <c r="B131" s="2" t="s">
        <v>160</v>
      </c>
      <c r="C131" s="2">
        <v>2014</v>
      </c>
      <c r="D131" s="2">
        <v>0.0651834</v>
      </c>
      <c r="E131" s="2">
        <v>0.0291385</v>
      </c>
      <c r="F131" s="2">
        <v>0.1261344</v>
      </c>
      <c r="G131" s="2">
        <v>0.087833</v>
      </c>
      <c r="H131" s="2">
        <v>0.0108028</v>
      </c>
      <c r="I131" s="2">
        <v>0.0414571</v>
      </c>
      <c r="J131" s="2">
        <v>0.0096903</v>
      </c>
      <c r="K131" s="2">
        <v>0.0032953</v>
      </c>
      <c r="L131" s="2">
        <v>0.0027411</v>
      </c>
      <c r="M131" s="2">
        <v>0.0719117</v>
      </c>
      <c r="N131" s="2">
        <v>0.4153673</v>
      </c>
      <c r="O131" s="2">
        <v>0.0063011</v>
      </c>
      <c r="P131" s="2">
        <v>0.0181031</v>
      </c>
      <c r="Q131" s="2">
        <v>0.0285571</v>
      </c>
      <c r="R131" s="2">
        <v>0.0170912</v>
      </c>
      <c r="S131" s="2">
        <v>0.0663927</v>
      </c>
      <c r="T131" s="2">
        <v>0.0727483</v>
      </c>
    </row>
    <row r="132" spans="1:20">
      <c r="A132" s="2">
        <v>10</v>
      </c>
      <c r="B132" s="2" t="s">
        <v>160</v>
      </c>
      <c r="C132" s="2">
        <v>2015</v>
      </c>
      <c r="D132" s="2">
        <v>0.0651834</v>
      </c>
      <c r="E132" s="2">
        <v>0.0291385</v>
      </c>
      <c r="F132" s="2">
        <v>0.1261344</v>
      </c>
      <c r="G132" s="2">
        <v>0.087833</v>
      </c>
      <c r="H132" s="2">
        <v>0.0108028</v>
      </c>
      <c r="I132" s="2">
        <v>0.0414571</v>
      </c>
      <c r="J132" s="2">
        <v>0.0096903</v>
      </c>
      <c r="K132" s="2">
        <v>0.0032953</v>
      </c>
      <c r="L132" s="2">
        <v>0.0027411</v>
      </c>
      <c r="M132" s="2">
        <v>0.0719117</v>
      </c>
      <c r="N132" s="2">
        <v>0.4153673</v>
      </c>
      <c r="O132" s="2">
        <v>0.0063011</v>
      </c>
      <c r="P132" s="2">
        <v>0.0181031</v>
      </c>
      <c r="Q132" s="2">
        <v>0.0285571</v>
      </c>
      <c r="R132" s="2">
        <v>0.0170912</v>
      </c>
      <c r="S132" s="2">
        <v>0.0663927</v>
      </c>
      <c r="T132" s="2">
        <v>0.0735993</v>
      </c>
    </row>
    <row r="133" spans="1:20">
      <c r="A133" s="2">
        <v>10</v>
      </c>
      <c r="B133" s="2" t="s">
        <v>160</v>
      </c>
      <c r="C133" s="2">
        <v>2016</v>
      </c>
      <c r="D133" s="2">
        <v>0.0651834</v>
      </c>
      <c r="E133" s="2">
        <v>0.0291385</v>
      </c>
      <c r="F133" s="2">
        <v>0.1261344</v>
      </c>
      <c r="G133" s="2">
        <v>0.087833</v>
      </c>
      <c r="H133" s="2">
        <v>0.0108028</v>
      </c>
      <c r="I133" s="2">
        <v>0.0414571</v>
      </c>
      <c r="J133" s="2">
        <v>0.0096903</v>
      </c>
      <c r="K133" s="2">
        <v>0.0032953</v>
      </c>
      <c r="L133" s="2">
        <v>0.0027411</v>
      </c>
      <c r="M133" s="2">
        <v>0.0719117</v>
      </c>
      <c r="N133" s="2">
        <v>0.4153673</v>
      </c>
      <c r="O133" s="2">
        <v>0.0063011</v>
      </c>
      <c r="P133" s="2">
        <v>0.0181031</v>
      </c>
      <c r="Q133" s="2">
        <v>0.0285571</v>
      </c>
      <c r="R133" s="2">
        <v>0.0170912</v>
      </c>
      <c r="S133" s="2">
        <v>0.0663927</v>
      </c>
      <c r="T133" s="2">
        <v>0.0751809</v>
      </c>
    </row>
    <row r="134" spans="1:20">
      <c r="A134" s="2">
        <v>10</v>
      </c>
      <c r="B134" s="2" t="s">
        <v>160</v>
      </c>
      <c r="C134" s="2">
        <v>2017</v>
      </c>
      <c r="D134" s="2">
        <v>0.0651834</v>
      </c>
      <c r="E134" s="2">
        <v>0.0291385</v>
      </c>
      <c r="F134" s="2">
        <v>0.1261344</v>
      </c>
      <c r="G134" s="2">
        <v>0.087833</v>
      </c>
      <c r="H134" s="2">
        <v>0.0108028</v>
      </c>
      <c r="I134" s="2">
        <v>0.0414571</v>
      </c>
      <c r="J134" s="2">
        <v>0.0096903</v>
      </c>
      <c r="K134" s="2">
        <v>0.0032953</v>
      </c>
      <c r="L134" s="2">
        <v>0.0027411</v>
      </c>
      <c r="M134" s="2">
        <v>0.0719117</v>
      </c>
      <c r="N134" s="2">
        <v>0.4153673</v>
      </c>
      <c r="O134" s="2">
        <v>0.0063011</v>
      </c>
      <c r="P134" s="2">
        <v>0.0181031</v>
      </c>
      <c r="Q134" s="2">
        <v>0.0285571</v>
      </c>
      <c r="R134" s="2">
        <v>0.0170912</v>
      </c>
      <c r="S134" s="2">
        <v>0.0663927</v>
      </c>
      <c r="T134" s="2">
        <v>0.0787349</v>
      </c>
    </row>
    <row r="135" spans="1:20">
      <c r="A135" s="2">
        <v>10</v>
      </c>
      <c r="B135" s="2" t="s">
        <v>160</v>
      </c>
      <c r="C135" s="2">
        <v>2018</v>
      </c>
      <c r="D135" s="2">
        <v>0.0651834</v>
      </c>
      <c r="E135" s="2">
        <v>0.0291385</v>
      </c>
      <c r="F135" s="2">
        <v>0.1261344</v>
      </c>
      <c r="G135" s="2">
        <v>0.087833</v>
      </c>
      <c r="H135" s="2">
        <v>0.0108028</v>
      </c>
      <c r="I135" s="2">
        <v>0.0414571</v>
      </c>
      <c r="J135" s="2">
        <v>0.0096903</v>
      </c>
      <c r="K135" s="2">
        <v>0.0032953</v>
      </c>
      <c r="L135" s="2">
        <v>0.0027411</v>
      </c>
      <c r="M135" s="2">
        <v>0.0719117</v>
      </c>
      <c r="N135" s="2">
        <v>0.4153673</v>
      </c>
      <c r="O135" s="2">
        <v>0.0063011</v>
      </c>
      <c r="P135" s="2">
        <v>0.0181031</v>
      </c>
      <c r="Q135" s="2">
        <v>0.0285571</v>
      </c>
      <c r="R135" s="2">
        <v>0.0170912</v>
      </c>
      <c r="S135" s="2">
        <v>0.0663927</v>
      </c>
      <c r="T135" s="2">
        <v>0.079526</v>
      </c>
    </row>
    <row r="136" spans="1:20">
      <c r="A136" s="2">
        <v>10</v>
      </c>
      <c r="B136" s="2" t="s">
        <v>160</v>
      </c>
      <c r="C136" s="2">
        <v>2019</v>
      </c>
      <c r="D136" s="2">
        <v>0.0651834</v>
      </c>
      <c r="E136" s="2">
        <v>0.0291385</v>
      </c>
      <c r="F136" s="2">
        <v>0.1261344</v>
      </c>
      <c r="G136" s="2">
        <v>0.087833</v>
      </c>
      <c r="H136" s="2">
        <v>0.0108028</v>
      </c>
      <c r="I136" s="2">
        <v>0.0414571</v>
      </c>
      <c r="J136" s="2">
        <v>0.0096903</v>
      </c>
      <c r="K136" s="2">
        <v>0.0032953</v>
      </c>
      <c r="L136" s="2">
        <v>0.0027411</v>
      </c>
      <c r="M136" s="2">
        <v>0.0719117</v>
      </c>
      <c r="N136" s="2">
        <v>0.4153673</v>
      </c>
      <c r="O136" s="2">
        <v>0.0063011</v>
      </c>
      <c r="P136" s="2">
        <v>0.0181031</v>
      </c>
      <c r="Q136" s="2">
        <v>0.0285571</v>
      </c>
      <c r="R136" s="2">
        <v>0.0170912</v>
      </c>
      <c r="S136" s="2">
        <v>0.0663927</v>
      </c>
      <c r="T136" s="2">
        <v>0.0786655</v>
      </c>
    </row>
    <row r="137" spans="1:20">
      <c r="A137" s="2">
        <v>10</v>
      </c>
      <c r="B137" s="2" t="s">
        <v>160</v>
      </c>
      <c r="C137" s="2">
        <v>2020</v>
      </c>
      <c r="D137" s="2">
        <v>0.0651834</v>
      </c>
      <c r="E137" s="2">
        <v>0.0291385</v>
      </c>
      <c r="F137" s="2">
        <v>0.1261344</v>
      </c>
      <c r="G137" s="2">
        <v>0.087833</v>
      </c>
      <c r="H137" s="2">
        <v>0.0108028</v>
      </c>
      <c r="I137" s="2">
        <v>0.0414571</v>
      </c>
      <c r="J137" s="2">
        <v>0.0096903</v>
      </c>
      <c r="K137" s="2">
        <v>0.0032953</v>
      </c>
      <c r="L137" s="2">
        <v>0.0027411</v>
      </c>
      <c r="M137" s="2">
        <v>0.0719117</v>
      </c>
      <c r="N137" s="2">
        <v>0.4153673</v>
      </c>
      <c r="O137" s="2">
        <v>0.0063011</v>
      </c>
      <c r="P137" s="2">
        <v>0.0181031</v>
      </c>
      <c r="Q137" s="2">
        <v>0.0285571</v>
      </c>
      <c r="R137" s="2">
        <v>0.0170912</v>
      </c>
      <c r="S137" s="2">
        <v>0.0663927</v>
      </c>
      <c r="T137" s="2">
        <v>0.0967247</v>
      </c>
    </row>
    <row r="138" spans="1:20">
      <c r="A138" s="2">
        <v>10</v>
      </c>
      <c r="B138" s="2" t="s">
        <v>160</v>
      </c>
      <c r="C138" s="2">
        <v>2021</v>
      </c>
      <c r="D138" s="2">
        <v>0.0651834</v>
      </c>
      <c r="E138" s="2">
        <v>0.0291385</v>
      </c>
      <c r="F138" s="2">
        <v>0.1261344</v>
      </c>
      <c r="G138" s="2">
        <v>0.087833</v>
      </c>
      <c r="H138" s="2">
        <v>0.0108028</v>
      </c>
      <c r="I138" s="2">
        <v>0.0414571</v>
      </c>
      <c r="J138" s="2">
        <v>0.0096903</v>
      </c>
      <c r="K138" s="2">
        <v>0.0032953</v>
      </c>
      <c r="L138" s="2">
        <v>0.0027411</v>
      </c>
      <c r="M138" s="2">
        <v>0.0719117</v>
      </c>
      <c r="N138" s="2">
        <v>0.4153673</v>
      </c>
      <c r="O138" s="2">
        <v>0.0063011</v>
      </c>
      <c r="P138" s="2">
        <v>0.0181031</v>
      </c>
      <c r="Q138" s="2">
        <v>0.0285571</v>
      </c>
      <c r="R138" s="2">
        <v>0.0170912</v>
      </c>
      <c r="S138" s="2">
        <v>0.0663927</v>
      </c>
      <c r="T138" s="2">
        <v>0.1143424</v>
      </c>
    </row>
    <row r="139" spans="1:20">
      <c r="A139" s="2">
        <v>10</v>
      </c>
      <c r="B139" s="2" t="s">
        <v>160</v>
      </c>
      <c r="C139" s="2">
        <v>2022</v>
      </c>
      <c r="D139" s="2">
        <v>0.0651834</v>
      </c>
      <c r="E139" s="2">
        <v>0.0291385</v>
      </c>
      <c r="F139" s="2">
        <v>0.1261344</v>
      </c>
      <c r="G139" s="2">
        <v>0.087833</v>
      </c>
      <c r="H139" s="2">
        <v>0.0108028</v>
      </c>
      <c r="I139" s="2">
        <v>0.0414571</v>
      </c>
      <c r="J139" s="2">
        <v>0.0096903</v>
      </c>
      <c r="K139" s="2">
        <v>0.0032953</v>
      </c>
      <c r="L139" s="2">
        <v>0.0027411</v>
      </c>
      <c r="M139" s="2">
        <v>0.0719117</v>
      </c>
      <c r="N139" s="2">
        <v>0.4153673</v>
      </c>
      <c r="O139" s="2">
        <v>0.0063011</v>
      </c>
      <c r="P139" s="2">
        <v>0.0181031</v>
      </c>
      <c r="Q139" s="2">
        <v>0.0285571</v>
      </c>
      <c r="R139" s="2">
        <v>0.0170912</v>
      </c>
      <c r="S139" s="2">
        <v>0.0663927</v>
      </c>
      <c r="T139" s="2">
        <v>0.1245402</v>
      </c>
    </row>
    <row r="140" spans="1:20">
      <c r="A140" s="2">
        <v>10</v>
      </c>
      <c r="B140" s="2" t="s">
        <v>160</v>
      </c>
      <c r="C140" s="2">
        <v>2023</v>
      </c>
      <c r="D140" s="2">
        <v>0.0651834</v>
      </c>
      <c r="E140" s="2">
        <v>0.0291385</v>
      </c>
      <c r="F140" s="2">
        <v>0.1261344</v>
      </c>
      <c r="G140" s="2">
        <v>0.087833</v>
      </c>
      <c r="H140" s="2">
        <v>0.0108028</v>
      </c>
      <c r="I140" s="2">
        <v>0.0414571</v>
      </c>
      <c r="J140" s="2">
        <v>0.0096903</v>
      </c>
      <c r="K140" s="2">
        <v>0.0032953</v>
      </c>
      <c r="L140" s="2">
        <v>0.0027411</v>
      </c>
      <c r="M140" s="2">
        <v>0.0719117</v>
      </c>
      <c r="N140" s="2">
        <v>0.4153673</v>
      </c>
      <c r="O140" s="2">
        <v>0.0063011</v>
      </c>
      <c r="P140" s="2">
        <v>0.0181031</v>
      </c>
      <c r="Q140" s="2">
        <v>0.0285571</v>
      </c>
      <c r="R140" s="2">
        <v>0.0170912</v>
      </c>
      <c r="S140" s="2">
        <v>0.0663927</v>
      </c>
      <c r="T140" s="2">
        <v>0.1312507</v>
      </c>
    </row>
    <row r="141" spans="1:20">
      <c r="A141" s="2">
        <v>10</v>
      </c>
      <c r="B141" s="2" t="s">
        <v>160</v>
      </c>
      <c r="C141" s="2">
        <v>2024</v>
      </c>
      <c r="D141" s="2">
        <v>0.0651834</v>
      </c>
      <c r="E141" s="2">
        <v>0.0291385</v>
      </c>
      <c r="F141" s="2">
        <v>0.1261344</v>
      </c>
      <c r="G141" s="2">
        <v>0.087833</v>
      </c>
      <c r="H141" s="2">
        <v>0.0108028</v>
      </c>
      <c r="I141" s="2">
        <v>0.0414571</v>
      </c>
      <c r="J141" s="2">
        <v>0.0096903</v>
      </c>
      <c r="K141" s="2">
        <v>0.0032953</v>
      </c>
      <c r="L141" s="2">
        <v>0.0027411</v>
      </c>
      <c r="M141" s="2">
        <v>0.0719117</v>
      </c>
      <c r="N141" s="2">
        <v>0.4153673</v>
      </c>
      <c r="O141" s="2">
        <v>0.0063011</v>
      </c>
      <c r="P141" s="2">
        <v>0.0181031</v>
      </c>
      <c r="Q141" s="2">
        <v>0.0285571</v>
      </c>
      <c r="R141" s="2">
        <v>0.0170912</v>
      </c>
      <c r="S141" s="2">
        <v>0.0663927</v>
      </c>
      <c r="T141" s="2">
        <v>0.1337333</v>
      </c>
    </row>
    <row r="142" spans="1:20">
      <c r="A142" s="2">
        <v>11</v>
      </c>
      <c r="B142" s="2" t="s">
        <v>161</v>
      </c>
      <c r="C142" s="2">
        <v>2011</v>
      </c>
      <c r="D142" s="2">
        <v>0.0651834</v>
      </c>
      <c r="E142" s="2">
        <v>0.0291385</v>
      </c>
      <c r="F142" s="2">
        <v>0.1261344</v>
      </c>
      <c r="G142" s="2">
        <v>0.087833</v>
      </c>
      <c r="H142" s="2">
        <v>0.0108028</v>
      </c>
      <c r="I142" s="2">
        <v>0.0414571</v>
      </c>
      <c r="J142" s="2">
        <v>0.0096903</v>
      </c>
      <c r="K142" s="2">
        <v>0.0032953</v>
      </c>
      <c r="L142" s="2">
        <v>0.0027411</v>
      </c>
      <c r="M142" s="2">
        <v>0.0719117</v>
      </c>
      <c r="N142" s="2">
        <v>0.4153673</v>
      </c>
      <c r="O142" s="2">
        <v>0.0063011</v>
      </c>
      <c r="P142" s="2">
        <v>0.0181031</v>
      </c>
      <c r="Q142" s="2">
        <v>0.0285571</v>
      </c>
      <c r="R142" s="2">
        <v>0.0170912</v>
      </c>
      <c r="S142" s="2">
        <v>0.0663927</v>
      </c>
      <c r="T142" s="2">
        <v>0.0336506</v>
      </c>
    </row>
    <row r="143" spans="1:20">
      <c r="A143" s="2">
        <v>11</v>
      </c>
      <c r="B143" s="2" t="s">
        <v>161</v>
      </c>
      <c r="C143" s="2">
        <v>2012</v>
      </c>
      <c r="D143" s="2">
        <v>0.0651834</v>
      </c>
      <c r="E143" s="2">
        <v>0.0291385</v>
      </c>
      <c r="F143" s="2">
        <v>0.1261344</v>
      </c>
      <c r="G143" s="2">
        <v>0.087833</v>
      </c>
      <c r="H143" s="2">
        <v>0.0108028</v>
      </c>
      <c r="I143" s="2">
        <v>0.0414571</v>
      </c>
      <c r="J143" s="2">
        <v>0.0096903</v>
      </c>
      <c r="K143" s="2">
        <v>0.0032953</v>
      </c>
      <c r="L143" s="2">
        <v>0.0027411</v>
      </c>
      <c r="M143" s="2">
        <v>0.0719117</v>
      </c>
      <c r="N143" s="2">
        <v>0.4153673</v>
      </c>
      <c r="O143" s="2">
        <v>0.0063011</v>
      </c>
      <c r="P143" s="2">
        <v>0.0181031</v>
      </c>
      <c r="Q143" s="2">
        <v>0.0285571</v>
      </c>
      <c r="R143" s="2">
        <v>0.0170912</v>
      </c>
      <c r="S143" s="2">
        <v>0.0663927</v>
      </c>
      <c r="T143" s="2">
        <v>0.0365607</v>
      </c>
    </row>
    <row r="144" spans="1:20">
      <c r="A144" s="2">
        <v>11</v>
      </c>
      <c r="B144" s="2" t="s">
        <v>161</v>
      </c>
      <c r="C144" s="2">
        <v>2013</v>
      </c>
      <c r="D144" s="2">
        <v>0.0651834</v>
      </c>
      <c r="E144" s="2">
        <v>0.0291385</v>
      </c>
      <c r="F144" s="2">
        <v>0.1261344</v>
      </c>
      <c r="G144" s="2">
        <v>0.087833</v>
      </c>
      <c r="H144" s="2">
        <v>0.0108028</v>
      </c>
      <c r="I144" s="2">
        <v>0.0414571</v>
      </c>
      <c r="J144" s="2">
        <v>0.0096903</v>
      </c>
      <c r="K144" s="2">
        <v>0.0032953</v>
      </c>
      <c r="L144" s="2">
        <v>0.0027411</v>
      </c>
      <c r="M144" s="2">
        <v>0.0719117</v>
      </c>
      <c r="N144" s="2">
        <v>0.4153673</v>
      </c>
      <c r="O144" s="2">
        <v>0.0063011</v>
      </c>
      <c r="P144" s="2">
        <v>0.0181031</v>
      </c>
      <c r="Q144" s="2">
        <v>0.0285571</v>
      </c>
      <c r="R144" s="2">
        <v>0.0170912</v>
      </c>
      <c r="S144" s="2">
        <v>0.0663927</v>
      </c>
      <c r="T144" s="2">
        <v>0.0397022</v>
      </c>
    </row>
    <row r="145" spans="1:20">
      <c r="A145" s="2">
        <v>11</v>
      </c>
      <c r="B145" s="2" t="s">
        <v>161</v>
      </c>
      <c r="C145" s="2">
        <v>2014</v>
      </c>
      <c r="D145" s="2">
        <v>0.0651834</v>
      </c>
      <c r="E145" s="2">
        <v>0.0291385</v>
      </c>
      <c r="F145" s="2">
        <v>0.1261344</v>
      </c>
      <c r="G145" s="2">
        <v>0.087833</v>
      </c>
      <c r="H145" s="2">
        <v>0.0108028</v>
      </c>
      <c r="I145" s="2">
        <v>0.0414571</v>
      </c>
      <c r="J145" s="2">
        <v>0.0096903</v>
      </c>
      <c r="K145" s="2">
        <v>0.0032953</v>
      </c>
      <c r="L145" s="2">
        <v>0.0027411</v>
      </c>
      <c r="M145" s="2">
        <v>0.0719117</v>
      </c>
      <c r="N145" s="2">
        <v>0.4153673</v>
      </c>
      <c r="O145" s="2">
        <v>0.0063011</v>
      </c>
      <c r="P145" s="2">
        <v>0.0181031</v>
      </c>
      <c r="Q145" s="2">
        <v>0.0285571</v>
      </c>
      <c r="R145" s="2">
        <v>0.0170912</v>
      </c>
      <c r="S145" s="2">
        <v>0.0663927</v>
      </c>
      <c r="T145" s="2">
        <v>0.0427281</v>
      </c>
    </row>
    <row r="146" spans="1:20">
      <c r="A146" s="2">
        <v>11</v>
      </c>
      <c r="B146" s="2" t="s">
        <v>161</v>
      </c>
      <c r="C146" s="2">
        <v>2015</v>
      </c>
      <c r="D146" s="2">
        <v>0.0651834</v>
      </c>
      <c r="E146" s="2">
        <v>0.0291385</v>
      </c>
      <c r="F146" s="2">
        <v>0.1261344</v>
      </c>
      <c r="G146" s="2">
        <v>0.087833</v>
      </c>
      <c r="H146" s="2">
        <v>0.0108028</v>
      </c>
      <c r="I146" s="2">
        <v>0.0414571</v>
      </c>
      <c r="J146" s="2">
        <v>0.0096903</v>
      </c>
      <c r="K146" s="2">
        <v>0.0032953</v>
      </c>
      <c r="L146" s="2">
        <v>0.0027411</v>
      </c>
      <c r="M146" s="2">
        <v>0.0719117</v>
      </c>
      <c r="N146" s="2">
        <v>0.4153673</v>
      </c>
      <c r="O146" s="2">
        <v>0.0063011</v>
      </c>
      <c r="P146" s="2">
        <v>0.0181031</v>
      </c>
      <c r="Q146" s="2">
        <v>0.0285571</v>
      </c>
      <c r="R146" s="2">
        <v>0.0170912</v>
      </c>
      <c r="S146" s="2">
        <v>0.0663927</v>
      </c>
      <c r="T146" s="2">
        <v>0.0446308</v>
      </c>
    </row>
    <row r="147" spans="1:20">
      <c r="A147" s="2">
        <v>11</v>
      </c>
      <c r="B147" s="2" t="s">
        <v>161</v>
      </c>
      <c r="C147" s="2">
        <v>2016</v>
      </c>
      <c r="D147" s="2">
        <v>0.0651834</v>
      </c>
      <c r="E147" s="2">
        <v>0.0291385</v>
      </c>
      <c r="F147" s="2">
        <v>0.1261344</v>
      </c>
      <c r="G147" s="2">
        <v>0.087833</v>
      </c>
      <c r="H147" s="2">
        <v>0.0108028</v>
      </c>
      <c r="I147" s="2">
        <v>0.0414571</v>
      </c>
      <c r="J147" s="2">
        <v>0.0096903</v>
      </c>
      <c r="K147" s="2">
        <v>0.0032953</v>
      </c>
      <c r="L147" s="2">
        <v>0.0027411</v>
      </c>
      <c r="M147" s="2">
        <v>0.0719117</v>
      </c>
      <c r="N147" s="2">
        <v>0.4153673</v>
      </c>
      <c r="O147" s="2">
        <v>0.0063011</v>
      </c>
      <c r="P147" s="2">
        <v>0.0181031</v>
      </c>
      <c r="Q147" s="2">
        <v>0.0285571</v>
      </c>
      <c r="R147" s="2">
        <v>0.0170912</v>
      </c>
      <c r="S147" s="2">
        <v>0.0663927</v>
      </c>
      <c r="T147" s="2">
        <v>0.0467921</v>
      </c>
    </row>
    <row r="148" spans="1:20">
      <c r="A148" s="2">
        <v>11</v>
      </c>
      <c r="B148" s="2" t="s">
        <v>161</v>
      </c>
      <c r="C148" s="2">
        <v>2017</v>
      </c>
      <c r="D148" s="2">
        <v>0.0651834</v>
      </c>
      <c r="E148" s="2">
        <v>0.0291385</v>
      </c>
      <c r="F148" s="2">
        <v>0.1261344</v>
      </c>
      <c r="G148" s="2">
        <v>0.087833</v>
      </c>
      <c r="H148" s="2">
        <v>0.0108028</v>
      </c>
      <c r="I148" s="2">
        <v>0.0414571</v>
      </c>
      <c r="J148" s="2">
        <v>0.0096903</v>
      </c>
      <c r="K148" s="2">
        <v>0.0032953</v>
      </c>
      <c r="L148" s="2">
        <v>0.0027411</v>
      </c>
      <c r="M148" s="2">
        <v>0.0719117</v>
      </c>
      <c r="N148" s="2">
        <v>0.4153673</v>
      </c>
      <c r="O148" s="2">
        <v>0.0063011</v>
      </c>
      <c r="P148" s="2">
        <v>0.0181031</v>
      </c>
      <c r="Q148" s="2">
        <v>0.0285571</v>
      </c>
      <c r="R148" s="2">
        <v>0.0170912</v>
      </c>
      <c r="S148" s="2">
        <v>0.0663927</v>
      </c>
      <c r="T148" s="2">
        <v>0.0496035</v>
      </c>
    </row>
    <row r="149" spans="1:20">
      <c r="A149" s="2">
        <v>11</v>
      </c>
      <c r="B149" s="2" t="s">
        <v>161</v>
      </c>
      <c r="C149" s="2">
        <v>2018</v>
      </c>
      <c r="D149" s="2">
        <v>0.0651834</v>
      </c>
      <c r="E149" s="2">
        <v>0.0291385</v>
      </c>
      <c r="F149" s="2">
        <v>0.1261344</v>
      </c>
      <c r="G149" s="2">
        <v>0.087833</v>
      </c>
      <c r="H149" s="2">
        <v>0.0108028</v>
      </c>
      <c r="I149" s="2">
        <v>0.0414571</v>
      </c>
      <c r="J149" s="2">
        <v>0.0096903</v>
      </c>
      <c r="K149" s="2">
        <v>0.0032953</v>
      </c>
      <c r="L149" s="2">
        <v>0.0027411</v>
      </c>
      <c r="M149" s="2">
        <v>0.0719117</v>
      </c>
      <c r="N149" s="2">
        <v>0.4153673</v>
      </c>
      <c r="O149" s="2">
        <v>0.0063011</v>
      </c>
      <c r="P149" s="2">
        <v>0.0181031</v>
      </c>
      <c r="Q149" s="2">
        <v>0.0285571</v>
      </c>
      <c r="R149" s="2">
        <v>0.0170912</v>
      </c>
      <c r="S149" s="2">
        <v>0.0663927</v>
      </c>
      <c r="T149" s="2">
        <v>0.052197</v>
      </c>
    </row>
    <row r="150" spans="1:20">
      <c r="A150" s="2">
        <v>11</v>
      </c>
      <c r="B150" s="2" t="s">
        <v>161</v>
      </c>
      <c r="C150" s="2">
        <v>2019</v>
      </c>
      <c r="D150" s="2">
        <v>0.0651834</v>
      </c>
      <c r="E150" s="2">
        <v>0.0291385</v>
      </c>
      <c r="F150" s="2">
        <v>0.1261344</v>
      </c>
      <c r="G150" s="2">
        <v>0.087833</v>
      </c>
      <c r="H150" s="2">
        <v>0.0108028</v>
      </c>
      <c r="I150" s="2">
        <v>0.0414571</v>
      </c>
      <c r="J150" s="2">
        <v>0.0096903</v>
      </c>
      <c r="K150" s="2">
        <v>0.0032953</v>
      </c>
      <c r="L150" s="2">
        <v>0.0027411</v>
      </c>
      <c r="M150" s="2">
        <v>0.0719117</v>
      </c>
      <c r="N150" s="2">
        <v>0.4153673</v>
      </c>
      <c r="O150" s="2">
        <v>0.0063011</v>
      </c>
      <c r="P150" s="2">
        <v>0.0181031</v>
      </c>
      <c r="Q150" s="2">
        <v>0.0285571</v>
      </c>
      <c r="R150" s="2">
        <v>0.0170912</v>
      </c>
      <c r="S150" s="2">
        <v>0.0663927</v>
      </c>
      <c r="T150" s="2">
        <v>0.0529631</v>
      </c>
    </row>
    <row r="151" spans="1:20">
      <c r="A151" s="2">
        <v>11</v>
      </c>
      <c r="B151" s="2" t="s">
        <v>161</v>
      </c>
      <c r="C151" s="2">
        <v>2020</v>
      </c>
      <c r="D151" s="2">
        <v>0.0651834</v>
      </c>
      <c r="E151" s="2">
        <v>0.0291385</v>
      </c>
      <c r="F151" s="2">
        <v>0.1261344</v>
      </c>
      <c r="G151" s="2">
        <v>0.087833</v>
      </c>
      <c r="H151" s="2">
        <v>0.0108028</v>
      </c>
      <c r="I151" s="2">
        <v>0.0414571</v>
      </c>
      <c r="J151" s="2">
        <v>0.0096903</v>
      </c>
      <c r="K151" s="2">
        <v>0.0032953</v>
      </c>
      <c r="L151" s="2">
        <v>0.0027411</v>
      </c>
      <c r="M151" s="2">
        <v>0.0719117</v>
      </c>
      <c r="N151" s="2">
        <v>0.4153673</v>
      </c>
      <c r="O151" s="2">
        <v>0.0063011</v>
      </c>
      <c r="P151" s="2">
        <v>0.0181031</v>
      </c>
      <c r="Q151" s="2">
        <v>0.0285571</v>
      </c>
      <c r="R151" s="2">
        <v>0.0170912</v>
      </c>
      <c r="S151" s="2">
        <v>0.0663927</v>
      </c>
      <c r="T151" s="2">
        <v>0.0568937</v>
      </c>
    </row>
    <row r="152" spans="1:20">
      <c r="A152" s="2">
        <v>11</v>
      </c>
      <c r="B152" s="2" t="s">
        <v>161</v>
      </c>
      <c r="C152" s="2">
        <v>2021</v>
      </c>
      <c r="D152" s="2">
        <v>0.0651834</v>
      </c>
      <c r="E152" s="2">
        <v>0.0291385</v>
      </c>
      <c r="F152" s="2">
        <v>0.1261344</v>
      </c>
      <c r="G152" s="2">
        <v>0.087833</v>
      </c>
      <c r="H152" s="2">
        <v>0.0108028</v>
      </c>
      <c r="I152" s="2">
        <v>0.0414571</v>
      </c>
      <c r="J152" s="2">
        <v>0.0096903</v>
      </c>
      <c r="K152" s="2">
        <v>0.0032953</v>
      </c>
      <c r="L152" s="2">
        <v>0.0027411</v>
      </c>
      <c r="M152" s="2">
        <v>0.0719117</v>
      </c>
      <c r="N152" s="2">
        <v>0.4153673</v>
      </c>
      <c r="O152" s="2">
        <v>0.0063011</v>
      </c>
      <c r="P152" s="2">
        <v>0.0181031</v>
      </c>
      <c r="Q152" s="2">
        <v>0.0285571</v>
      </c>
      <c r="R152" s="2">
        <v>0.0170912</v>
      </c>
      <c r="S152" s="2">
        <v>0.0663927</v>
      </c>
      <c r="T152" s="2">
        <v>0.0620323</v>
      </c>
    </row>
    <row r="153" spans="1:20">
      <c r="A153" s="2">
        <v>11</v>
      </c>
      <c r="B153" s="2" t="s">
        <v>161</v>
      </c>
      <c r="C153" s="2">
        <v>2022</v>
      </c>
      <c r="D153" s="2">
        <v>0.0651834</v>
      </c>
      <c r="E153" s="2">
        <v>0.0291385</v>
      </c>
      <c r="F153" s="2">
        <v>0.1261344</v>
      </c>
      <c r="G153" s="2">
        <v>0.087833</v>
      </c>
      <c r="H153" s="2">
        <v>0.0108028</v>
      </c>
      <c r="I153" s="2">
        <v>0.0414571</v>
      </c>
      <c r="J153" s="2">
        <v>0.0096903</v>
      </c>
      <c r="K153" s="2">
        <v>0.0032953</v>
      </c>
      <c r="L153" s="2">
        <v>0.0027411</v>
      </c>
      <c r="M153" s="2">
        <v>0.0719117</v>
      </c>
      <c r="N153" s="2">
        <v>0.4153673</v>
      </c>
      <c r="O153" s="2">
        <v>0.0063011</v>
      </c>
      <c r="P153" s="2">
        <v>0.0181031</v>
      </c>
      <c r="Q153" s="2">
        <v>0.0285571</v>
      </c>
      <c r="R153" s="2">
        <v>0.0170912</v>
      </c>
      <c r="S153" s="2">
        <v>0.0663927</v>
      </c>
      <c r="T153" s="2">
        <v>0.0621134</v>
      </c>
    </row>
    <row r="154" spans="1:20">
      <c r="A154" s="2">
        <v>11</v>
      </c>
      <c r="B154" s="2" t="s">
        <v>161</v>
      </c>
      <c r="C154" s="2">
        <v>2023</v>
      </c>
      <c r="D154" s="2">
        <v>0.0651834</v>
      </c>
      <c r="E154" s="2">
        <v>0.0291385</v>
      </c>
      <c r="F154" s="2">
        <v>0.1261344</v>
      </c>
      <c r="G154" s="2">
        <v>0.087833</v>
      </c>
      <c r="H154" s="2">
        <v>0.0108028</v>
      </c>
      <c r="I154" s="2">
        <v>0.0414571</v>
      </c>
      <c r="J154" s="2">
        <v>0.0096903</v>
      </c>
      <c r="K154" s="2">
        <v>0.0032953</v>
      </c>
      <c r="L154" s="2">
        <v>0.0027411</v>
      </c>
      <c r="M154" s="2">
        <v>0.0719117</v>
      </c>
      <c r="N154" s="2">
        <v>0.4153673</v>
      </c>
      <c r="O154" s="2">
        <v>0.0063011</v>
      </c>
      <c r="P154" s="2">
        <v>0.0181031</v>
      </c>
      <c r="Q154" s="2">
        <v>0.0285571</v>
      </c>
      <c r="R154" s="2">
        <v>0.0170912</v>
      </c>
      <c r="S154" s="2">
        <v>0.0663927</v>
      </c>
      <c r="T154" s="2">
        <v>0.0667545</v>
      </c>
    </row>
    <row r="155" spans="1:20">
      <c r="A155" s="2">
        <v>11</v>
      </c>
      <c r="B155" s="2" t="s">
        <v>161</v>
      </c>
      <c r="C155" s="2">
        <v>2024</v>
      </c>
      <c r="D155" s="2">
        <v>0.0651834</v>
      </c>
      <c r="E155" s="2">
        <v>0.0291385</v>
      </c>
      <c r="F155" s="2">
        <v>0.1261344</v>
      </c>
      <c r="G155" s="2">
        <v>0.087833</v>
      </c>
      <c r="H155" s="2">
        <v>0.0108028</v>
      </c>
      <c r="I155" s="2">
        <v>0.0414571</v>
      </c>
      <c r="J155" s="2">
        <v>0.0096903</v>
      </c>
      <c r="K155" s="2">
        <v>0.0032953</v>
      </c>
      <c r="L155" s="2">
        <v>0.0027411</v>
      </c>
      <c r="M155" s="2">
        <v>0.0719117</v>
      </c>
      <c r="N155" s="2">
        <v>0.4153673</v>
      </c>
      <c r="O155" s="2">
        <v>0.0063011</v>
      </c>
      <c r="P155" s="2">
        <v>0.0181031</v>
      </c>
      <c r="Q155" s="2">
        <v>0.0285571</v>
      </c>
      <c r="R155" s="2">
        <v>0.0170912</v>
      </c>
      <c r="S155" s="2">
        <v>0.0663927</v>
      </c>
      <c r="T155" s="2">
        <v>0.0708519</v>
      </c>
    </row>
    <row r="156" spans="1:20">
      <c r="A156" s="2">
        <v>12</v>
      </c>
      <c r="B156" s="2" t="s">
        <v>162</v>
      </c>
      <c r="C156" s="2">
        <v>2011</v>
      </c>
      <c r="D156" s="2">
        <v>0.0651834</v>
      </c>
      <c r="E156" s="2">
        <v>0.0291385</v>
      </c>
      <c r="F156" s="2">
        <v>0.1261344</v>
      </c>
      <c r="G156" s="2">
        <v>0.087833</v>
      </c>
      <c r="H156" s="2">
        <v>0.0108028</v>
      </c>
      <c r="I156" s="2">
        <v>0.0414571</v>
      </c>
      <c r="J156" s="2">
        <v>0.0096903</v>
      </c>
      <c r="K156" s="2">
        <v>0.0032953</v>
      </c>
      <c r="L156" s="2">
        <v>0.0027411</v>
      </c>
      <c r="M156" s="2">
        <v>0.0719117</v>
      </c>
      <c r="N156" s="2">
        <v>0.4153673</v>
      </c>
      <c r="O156" s="2">
        <v>0.0063011</v>
      </c>
      <c r="P156" s="2">
        <v>0.0181031</v>
      </c>
      <c r="Q156" s="2">
        <v>0.0285571</v>
      </c>
      <c r="R156" s="2">
        <v>0.0170912</v>
      </c>
      <c r="S156" s="2">
        <v>0.0663927</v>
      </c>
      <c r="T156" s="2">
        <v>0.1228251</v>
      </c>
    </row>
    <row r="157" spans="1:20">
      <c r="A157" s="2">
        <v>12</v>
      </c>
      <c r="B157" s="2" t="s">
        <v>162</v>
      </c>
      <c r="C157" s="2">
        <v>2012</v>
      </c>
      <c r="D157" s="2">
        <v>0.0651834</v>
      </c>
      <c r="E157" s="2">
        <v>0.0291385</v>
      </c>
      <c r="F157" s="2">
        <v>0.1261344</v>
      </c>
      <c r="G157" s="2">
        <v>0.087833</v>
      </c>
      <c r="H157" s="2">
        <v>0.0108028</v>
      </c>
      <c r="I157" s="2">
        <v>0.0414571</v>
      </c>
      <c r="J157" s="2">
        <v>0.0096903</v>
      </c>
      <c r="K157" s="2">
        <v>0.0032953</v>
      </c>
      <c r="L157" s="2">
        <v>0.0027411</v>
      </c>
      <c r="M157" s="2">
        <v>0.0719117</v>
      </c>
      <c r="N157" s="2">
        <v>0.4153673</v>
      </c>
      <c r="O157" s="2">
        <v>0.0063011</v>
      </c>
      <c r="P157" s="2">
        <v>0.0181031</v>
      </c>
      <c r="Q157" s="2">
        <v>0.0285571</v>
      </c>
      <c r="R157" s="2">
        <v>0.0170912</v>
      </c>
      <c r="S157" s="2">
        <v>0.0663927</v>
      </c>
      <c r="T157" s="2">
        <v>0.1259436</v>
      </c>
    </row>
    <row r="158" spans="1:20">
      <c r="A158" s="2">
        <v>12</v>
      </c>
      <c r="B158" s="2" t="s">
        <v>162</v>
      </c>
      <c r="C158" s="2">
        <v>2013</v>
      </c>
      <c r="D158" s="2">
        <v>0.0651834</v>
      </c>
      <c r="E158" s="2">
        <v>0.0291385</v>
      </c>
      <c r="F158" s="2">
        <v>0.1261344</v>
      </c>
      <c r="G158" s="2">
        <v>0.087833</v>
      </c>
      <c r="H158" s="2">
        <v>0.0108028</v>
      </c>
      <c r="I158" s="2">
        <v>0.0414571</v>
      </c>
      <c r="J158" s="2">
        <v>0.0096903</v>
      </c>
      <c r="K158" s="2">
        <v>0.0032953</v>
      </c>
      <c r="L158" s="2">
        <v>0.0027411</v>
      </c>
      <c r="M158" s="2">
        <v>0.0719117</v>
      </c>
      <c r="N158" s="2">
        <v>0.4153673</v>
      </c>
      <c r="O158" s="2">
        <v>0.0063011</v>
      </c>
      <c r="P158" s="2">
        <v>0.0181031</v>
      </c>
      <c r="Q158" s="2">
        <v>0.0285571</v>
      </c>
      <c r="R158" s="2">
        <v>0.0170912</v>
      </c>
      <c r="S158" s="2">
        <v>0.0663927</v>
      </c>
      <c r="T158" s="2">
        <v>0.1263738</v>
      </c>
    </row>
    <row r="159" spans="1:20">
      <c r="A159" s="2">
        <v>12</v>
      </c>
      <c r="B159" s="2" t="s">
        <v>162</v>
      </c>
      <c r="C159" s="2">
        <v>2014</v>
      </c>
      <c r="D159" s="2">
        <v>0.0651834</v>
      </c>
      <c r="E159" s="2">
        <v>0.0291385</v>
      </c>
      <c r="F159" s="2">
        <v>0.1261344</v>
      </c>
      <c r="G159" s="2">
        <v>0.087833</v>
      </c>
      <c r="H159" s="2">
        <v>0.0108028</v>
      </c>
      <c r="I159" s="2">
        <v>0.0414571</v>
      </c>
      <c r="J159" s="2">
        <v>0.0096903</v>
      </c>
      <c r="K159" s="2">
        <v>0.0032953</v>
      </c>
      <c r="L159" s="2">
        <v>0.0027411</v>
      </c>
      <c r="M159" s="2">
        <v>0.0719117</v>
      </c>
      <c r="N159" s="2">
        <v>0.4153673</v>
      </c>
      <c r="O159" s="2">
        <v>0.0063011</v>
      </c>
      <c r="P159" s="2">
        <v>0.0181031</v>
      </c>
      <c r="Q159" s="2">
        <v>0.0285571</v>
      </c>
      <c r="R159" s="2">
        <v>0.0170912</v>
      </c>
      <c r="S159" s="2">
        <v>0.0663927</v>
      </c>
      <c r="T159" s="2">
        <v>0.1185189</v>
      </c>
    </row>
    <row r="160" spans="1:20">
      <c r="A160" s="2">
        <v>12</v>
      </c>
      <c r="B160" s="2" t="s">
        <v>162</v>
      </c>
      <c r="C160" s="2">
        <v>2015</v>
      </c>
      <c r="D160" s="2">
        <v>0.0651834</v>
      </c>
      <c r="E160" s="2">
        <v>0.0291385</v>
      </c>
      <c r="F160" s="2">
        <v>0.1261344</v>
      </c>
      <c r="G160" s="2">
        <v>0.087833</v>
      </c>
      <c r="H160" s="2">
        <v>0.0108028</v>
      </c>
      <c r="I160" s="2">
        <v>0.0414571</v>
      </c>
      <c r="J160" s="2">
        <v>0.0096903</v>
      </c>
      <c r="K160" s="2">
        <v>0.0032953</v>
      </c>
      <c r="L160" s="2">
        <v>0.0027411</v>
      </c>
      <c r="M160" s="2">
        <v>0.0719117</v>
      </c>
      <c r="N160" s="2">
        <v>0.4153673</v>
      </c>
      <c r="O160" s="2">
        <v>0.0063011</v>
      </c>
      <c r="P160" s="2">
        <v>0.0181031</v>
      </c>
      <c r="Q160" s="2">
        <v>0.0285571</v>
      </c>
      <c r="R160" s="2">
        <v>0.0170912</v>
      </c>
      <c r="S160" s="2">
        <v>0.0663927</v>
      </c>
      <c r="T160" s="2">
        <v>0.1138362</v>
      </c>
    </row>
    <row r="161" spans="1:20">
      <c r="A161" s="2">
        <v>12</v>
      </c>
      <c r="B161" s="2" t="s">
        <v>162</v>
      </c>
      <c r="C161" s="2">
        <v>2016</v>
      </c>
      <c r="D161" s="2">
        <v>0.0651834</v>
      </c>
      <c r="E161" s="2">
        <v>0.0291385</v>
      </c>
      <c r="F161" s="2">
        <v>0.1261344</v>
      </c>
      <c r="G161" s="2">
        <v>0.087833</v>
      </c>
      <c r="H161" s="2">
        <v>0.0108028</v>
      </c>
      <c r="I161" s="2">
        <v>0.0414571</v>
      </c>
      <c r="J161" s="2">
        <v>0.0096903</v>
      </c>
      <c r="K161" s="2">
        <v>0.0032953</v>
      </c>
      <c r="L161" s="2">
        <v>0.0027411</v>
      </c>
      <c r="M161" s="2">
        <v>0.0719117</v>
      </c>
      <c r="N161" s="2">
        <v>0.4153673</v>
      </c>
      <c r="O161" s="2">
        <v>0.0063011</v>
      </c>
      <c r="P161" s="2">
        <v>0.0181031</v>
      </c>
      <c r="Q161" s="2">
        <v>0.0285571</v>
      </c>
      <c r="R161" s="2">
        <v>0.0170912</v>
      </c>
      <c r="S161" s="2">
        <v>0.0663927</v>
      </c>
      <c r="T161" s="2">
        <v>0.1101914</v>
      </c>
    </row>
    <row r="162" spans="1:20">
      <c r="A162" s="2">
        <v>12</v>
      </c>
      <c r="B162" s="2" t="s">
        <v>162</v>
      </c>
      <c r="C162" s="2">
        <v>2017</v>
      </c>
      <c r="D162" s="2">
        <v>0.0651834</v>
      </c>
      <c r="E162" s="2">
        <v>0.0291385</v>
      </c>
      <c r="F162" s="2">
        <v>0.1261344</v>
      </c>
      <c r="G162" s="2">
        <v>0.087833</v>
      </c>
      <c r="H162" s="2">
        <v>0.0108028</v>
      </c>
      <c r="I162" s="2">
        <v>0.0414571</v>
      </c>
      <c r="J162" s="2">
        <v>0.0096903</v>
      </c>
      <c r="K162" s="2">
        <v>0.0032953</v>
      </c>
      <c r="L162" s="2">
        <v>0.0027411</v>
      </c>
      <c r="M162" s="2">
        <v>0.0719117</v>
      </c>
      <c r="N162" s="2">
        <v>0.4153673</v>
      </c>
      <c r="O162" s="2">
        <v>0.0063011</v>
      </c>
      <c r="P162" s="2">
        <v>0.0181031</v>
      </c>
      <c r="Q162" s="2">
        <v>0.0285571</v>
      </c>
      <c r="R162" s="2">
        <v>0.0170912</v>
      </c>
      <c r="S162" s="2">
        <v>0.0663927</v>
      </c>
      <c r="T162" s="2">
        <v>0.1156702</v>
      </c>
    </row>
    <row r="163" spans="1:20">
      <c r="A163" s="2">
        <v>12</v>
      </c>
      <c r="B163" s="2" t="s">
        <v>162</v>
      </c>
      <c r="C163" s="2">
        <v>2018</v>
      </c>
      <c r="D163" s="2">
        <v>0.0651834</v>
      </c>
      <c r="E163" s="2">
        <v>0.0291385</v>
      </c>
      <c r="F163" s="2">
        <v>0.1261344</v>
      </c>
      <c r="G163" s="2">
        <v>0.087833</v>
      </c>
      <c r="H163" s="2">
        <v>0.0108028</v>
      </c>
      <c r="I163" s="2">
        <v>0.0414571</v>
      </c>
      <c r="J163" s="2">
        <v>0.0096903</v>
      </c>
      <c r="K163" s="2">
        <v>0.0032953</v>
      </c>
      <c r="L163" s="2">
        <v>0.0027411</v>
      </c>
      <c r="M163" s="2">
        <v>0.0719117</v>
      </c>
      <c r="N163" s="2">
        <v>0.4153673</v>
      </c>
      <c r="O163" s="2">
        <v>0.0063011</v>
      </c>
      <c r="P163" s="2">
        <v>0.0181031</v>
      </c>
      <c r="Q163" s="2">
        <v>0.0285571</v>
      </c>
      <c r="R163" s="2">
        <v>0.0170912</v>
      </c>
      <c r="S163" s="2">
        <v>0.0663927</v>
      </c>
      <c r="T163" s="2">
        <v>0.1323227</v>
      </c>
    </row>
    <row r="164" spans="1:20">
      <c r="A164" s="2">
        <v>12</v>
      </c>
      <c r="B164" s="2" t="s">
        <v>162</v>
      </c>
      <c r="C164" s="2">
        <v>2019</v>
      </c>
      <c r="D164" s="2">
        <v>0.0651834</v>
      </c>
      <c r="E164" s="2">
        <v>0.0291385</v>
      </c>
      <c r="F164" s="2">
        <v>0.1261344</v>
      </c>
      <c r="G164" s="2">
        <v>0.087833</v>
      </c>
      <c r="H164" s="2">
        <v>0.0108028</v>
      </c>
      <c r="I164" s="2">
        <v>0.0414571</v>
      </c>
      <c r="J164" s="2">
        <v>0.0096903</v>
      </c>
      <c r="K164" s="2">
        <v>0.0032953</v>
      </c>
      <c r="L164" s="2">
        <v>0.0027411</v>
      </c>
      <c r="M164" s="2">
        <v>0.0719117</v>
      </c>
      <c r="N164" s="2">
        <v>0.4153673</v>
      </c>
      <c r="O164" s="2">
        <v>0.0063011</v>
      </c>
      <c r="P164" s="2">
        <v>0.0181031</v>
      </c>
      <c r="Q164" s="2">
        <v>0.0285571</v>
      </c>
      <c r="R164" s="2">
        <v>0.0170912</v>
      </c>
      <c r="S164" s="2">
        <v>0.0663927</v>
      </c>
      <c r="T164" s="2">
        <v>0.1358161</v>
      </c>
    </row>
    <row r="165" spans="1:20">
      <c r="A165" s="2">
        <v>12</v>
      </c>
      <c r="B165" s="2" t="s">
        <v>162</v>
      </c>
      <c r="C165" s="2">
        <v>2020</v>
      </c>
      <c r="D165" s="2">
        <v>0.0651834</v>
      </c>
      <c r="E165" s="2">
        <v>0.0291385</v>
      </c>
      <c r="F165" s="2">
        <v>0.1261344</v>
      </c>
      <c r="G165" s="2">
        <v>0.087833</v>
      </c>
      <c r="H165" s="2">
        <v>0.0108028</v>
      </c>
      <c r="I165" s="2">
        <v>0.0414571</v>
      </c>
      <c r="J165" s="2">
        <v>0.0096903</v>
      </c>
      <c r="K165" s="2">
        <v>0.0032953</v>
      </c>
      <c r="L165" s="2">
        <v>0.0027411</v>
      </c>
      <c r="M165" s="2">
        <v>0.0719117</v>
      </c>
      <c r="N165" s="2">
        <v>0.4153673</v>
      </c>
      <c r="O165" s="2">
        <v>0.0063011</v>
      </c>
      <c r="P165" s="2">
        <v>0.0181031</v>
      </c>
      <c r="Q165" s="2">
        <v>0.0285571</v>
      </c>
      <c r="R165" s="2">
        <v>0.0170912</v>
      </c>
      <c r="S165" s="2">
        <v>0.0663927</v>
      </c>
      <c r="T165" s="2">
        <v>0.1551158</v>
      </c>
    </row>
    <row r="166" spans="1:20">
      <c r="A166" s="2">
        <v>12</v>
      </c>
      <c r="B166" s="2" t="s">
        <v>162</v>
      </c>
      <c r="C166" s="2">
        <v>2021</v>
      </c>
      <c r="D166" s="2">
        <v>0.0651834</v>
      </c>
      <c r="E166" s="2">
        <v>0.0291385</v>
      </c>
      <c r="F166" s="2">
        <v>0.1261344</v>
      </c>
      <c r="G166" s="2">
        <v>0.087833</v>
      </c>
      <c r="H166" s="2">
        <v>0.0108028</v>
      </c>
      <c r="I166" s="2">
        <v>0.0414571</v>
      </c>
      <c r="J166" s="2">
        <v>0.0096903</v>
      </c>
      <c r="K166" s="2">
        <v>0.0032953</v>
      </c>
      <c r="L166" s="2">
        <v>0.0027411</v>
      </c>
      <c r="M166" s="2">
        <v>0.0719117</v>
      </c>
      <c r="N166" s="2">
        <v>0.4153673</v>
      </c>
      <c r="O166" s="2">
        <v>0.0063011</v>
      </c>
      <c r="P166" s="2">
        <v>0.0181031</v>
      </c>
      <c r="Q166" s="2">
        <v>0.0285571</v>
      </c>
      <c r="R166" s="2">
        <v>0.0170912</v>
      </c>
      <c r="S166" s="2">
        <v>0.0663927</v>
      </c>
      <c r="T166" s="2">
        <v>0.1717185</v>
      </c>
    </row>
    <row r="167" spans="1:20">
      <c r="A167" s="2">
        <v>12</v>
      </c>
      <c r="B167" s="2" t="s">
        <v>162</v>
      </c>
      <c r="C167" s="2">
        <v>2022</v>
      </c>
      <c r="D167" s="2">
        <v>0.0651834</v>
      </c>
      <c r="E167" s="2">
        <v>0.0291385</v>
      </c>
      <c r="F167" s="2">
        <v>0.1261344</v>
      </c>
      <c r="G167" s="2">
        <v>0.087833</v>
      </c>
      <c r="H167" s="2">
        <v>0.0108028</v>
      </c>
      <c r="I167" s="2">
        <v>0.0414571</v>
      </c>
      <c r="J167" s="2">
        <v>0.0096903</v>
      </c>
      <c r="K167" s="2">
        <v>0.0032953</v>
      </c>
      <c r="L167" s="2">
        <v>0.0027411</v>
      </c>
      <c r="M167" s="2">
        <v>0.0719117</v>
      </c>
      <c r="N167" s="2">
        <v>0.4153673</v>
      </c>
      <c r="O167" s="2">
        <v>0.0063011</v>
      </c>
      <c r="P167" s="2">
        <v>0.0181031</v>
      </c>
      <c r="Q167" s="2">
        <v>0.0285571</v>
      </c>
      <c r="R167" s="2">
        <v>0.0170912</v>
      </c>
      <c r="S167" s="2">
        <v>0.0663927</v>
      </c>
      <c r="T167" s="2">
        <v>0.1710781</v>
      </c>
    </row>
    <row r="168" spans="1:20">
      <c r="A168" s="2">
        <v>12</v>
      </c>
      <c r="B168" s="2" t="s">
        <v>162</v>
      </c>
      <c r="C168" s="2">
        <v>2023</v>
      </c>
      <c r="D168" s="2">
        <v>0.0651834</v>
      </c>
      <c r="E168" s="2">
        <v>0.0291385</v>
      </c>
      <c r="F168" s="2">
        <v>0.1261344</v>
      </c>
      <c r="G168" s="2">
        <v>0.087833</v>
      </c>
      <c r="H168" s="2">
        <v>0.0108028</v>
      </c>
      <c r="I168" s="2">
        <v>0.0414571</v>
      </c>
      <c r="J168" s="2">
        <v>0.0096903</v>
      </c>
      <c r="K168" s="2">
        <v>0.0032953</v>
      </c>
      <c r="L168" s="2">
        <v>0.0027411</v>
      </c>
      <c r="M168" s="2">
        <v>0.0719117</v>
      </c>
      <c r="N168" s="2">
        <v>0.4153673</v>
      </c>
      <c r="O168" s="2">
        <v>0.0063011</v>
      </c>
      <c r="P168" s="2">
        <v>0.0181031</v>
      </c>
      <c r="Q168" s="2">
        <v>0.0285571</v>
      </c>
      <c r="R168" s="2">
        <v>0.0170912</v>
      </c>
      <c r="S168" s="2">
        <v>0.0663927</v>
      </c>
      <c r="T168" s="2">
        <v>0.1661323</v>
      </c>
    </row>
    <row r="169" spans="1:20">
      <c r="A169" s="2">
        <v>12</v>
      </c>
      <c r="B169" s="2" t="s">
        <v>162</v>
      </c>
      <c r="C169" s="2">
        <v>2024</v>
      </c>
      <c r="D169" s="2">
        <v>0.0651834</v>
      </c>
      <c r="E169" s="2">
        <v>0.0291385</v>
      </c>
      <c r="F169" s="2">
        <v>0.1261344</v>
      </c>
      <c r="G169" s="2">
        <v>0.087833</v>
      </c>
      <c r="H169" s="2">
        <v>0.0108028</v>
      </c>
      <c r="I169" s="2">
        <v>0.0414571</v>
      </c>
      <c r="J169" s="2">
        <v>0.0096903</v>
      </c>
      <c r="K169" s="2">
        <v>0.0032953</v>
      </c>
      <c r="L169" s="2">
        <v>0.0027411</v>
      </c>
      <c r="M169" s="2">
        <v>0.0719117</v>
      </c>
      <c r="N169" s="2">
        <v>0.4153673</v>
      </c>
      <c r="O169" s="2">
        <v>0.0063011</v>
      </c>
      <c r="P169" s="2">
        <v>0.0181031</v>
      </c>
      <c r="Q169" s="2">
        <v>0.0285571</v>
      </c>
      <c r="R169" s="2">
        <v>0.0170912</v>
      </c>
      <c r="S169" s="2">
        <v>0.0663927</v>
      </c>
      <c r="T169" s="2">
        <v>0.1616026</v>
      </c>
    </row>
    <row r="170" ht="28" spans="1:20">
      <c r="A170" s="2">
        <v>13</v>
      </c>
      <c r="B170" s="2" t="s">
        <v>163</v>
      </c>
      <c r="C170" s="2">
        <v>2011</v>
      </c>
      <c r="D170" s="2">
        <v>0.0651834</v>
      </c>
      <c r="E170" s="2">
        <v>0.0291385</v>
      </c>
      <c r="F170" s="2">
        <v>0.1261344</v>
      </c>
      <c r="G170" s="2">
        <v>0.087833</v>
      </c>
      <c r="H170" s="2">
        <v>0.0108028</v>
      </c>
      <c r="I170" s="2">
        <v>0.0414571</v>
      </c>
      <c r="J170" s="2">
        <v>0.0096903</v>
      </c>
      <c r="K170" s="2">
        <v>0.0032953</v>
      </c>
      <c r="L170" s="2">
        <v>0.0027411</v>
      </c>
      <c r="M170" s="2">
        <v>0.0719117</v>
      </c>
      <c r="N170" s="2">
        <v>0.4153673</v>
      </c>
      <c r="O170" s="2">
        <v>0.0063011</v>
      </c>
      <c r="P170" s="2">
        <v>0.0181031</v>
      </c>
      <c r="Q170" s="2">
        <v>0.0285571</v>
      </c>
      <c r="R170" s="2">
        <v>0.0170912</v>
      </c>
      <c r="S170" s="2">
        <v>0.0663927</v>
      </c>
      <c r="T170" s="2">
        <v>0.026232</v>
      </c>
    </row>
    <row r="171" ht="28" spans="1:20">
      <c r="A171" s="2">
        <v>13</v>
      </c>
      <c r="B171" s="2" t="s">
        <v>163</v>
      </c>
      <c r="C171" s="2">
        <v>2012</v>
      </c>
      <c r="D171" s="2">
        <v>0.0651834</v>
      </c>
      <c r="E171" s="2">
        <v>0.0291385</v>
      </c>
      <c r="F171" s="2">
        <v>0.1261344</v>
      </c>
      <c r="G171" s="2">
        <v>0.087833</v>
      </c>
      <c r="H171" s="2">
        <v>0.0108028</v>
      </c>
      <c r="I171" s="2">
        <v>0.0414571</v>
      </c>
      <c r="J171" s="2">
        <v>0.0096903</v>
      </c>
      <c r="K171" s="2">
        <v>0.0032953</v>
      </c>
      <c r="L171" s="2">
        <v>0.0027411</v>
      </c>
      <c r="M171" s="2">
        <v>0.0719117</v>
      </c>
      <c r="N171" s="2">
        <v>0.4153673</v>
      </c>
      <c r="O171" s="2">
        <v>0.0063011</v>
      </c>
      <c r="P171" s="2">
        <v>0.0181031</v>
      </c>
      <c r="Q171" s="2">
        <v>0.0285571</v>
      </c>
      <c r="R171" s="2">
        <v>0.0170912</v>
      </c>
      <c r="S171" s="2">
        <v>0.0663927</v>
      </c>
      <c r="T171" s="2">
        <v>0.0299443</v>
      </c>
    </row>
    <row r="172" ht="28" spans="1:20">
      <c r="A172" s="2">
        <v>13</v>
      </c>
      <c r="B172" s="2" t="s">
        <v>163</v>
      </c>
      <c r="C172" s="2">
        <v>2013</v>
      </c>
      <c r="D172" s="2">
        <v>0.0651834</v>
      </c>
      <c r="E172" s="2">
        <v>0.0291385</v>
      </c>
      <c r="F172" s="2">
        <v>0.1261344</v>
      </c>
      <c r="G172" s="2">
        <v>0.087833</v>
      </c>
      <c r="H172" s="2">
        <v>0.0108028</v>
      </c>
      <c r="I172" s="2">
        <v>0.0414571</v>
      </c>
      <c r="J172" s="2">
        <v>0.0096903</v>
      </c>
      <c r="K172" s="2">
        <v>0.0032953</v>
      </c>
      <c r="L172" s="2">
        <v>0.0027411</v>
      </c>
      <c r="M172" s="2">
        <v>0.0719117</v>
      </c>
      <c r="N172" s="2">
        <v>0.4153673</v>
      </c>
      <c r="O172" s="2">
        <v>0.0063011</v>
      </c>
      <c r="P172" s="2">
        <v>0.0181031</v>
      </c>
      <c r="Q172" s="2">
        <v>0.0285571</v>
      </c>
      <c r="R172" s="2">
        <v>0.0170912</v>
      </c>
      <c r="S172" s="2">
        <v>0.0663927</v>
      </c>
      <c r="T172" s="2">
        <v>0.033177</v>
      </c>
    </row>
    <row r="173" ht="28" spans="1:20">
      <c r="A173" s="2">
        <v>13</v>
      </c>
      <c r="B173" s="2" t="s">
        <v>163</v>
      </c>
      <c r="C173" s="2">
        <v>2014</v>
      </c>
      <c r="D173" s="2">
        <v>0.0651834</v>
      </c>
      <c r="E173" s="2">
        <v>0.0291385</v>
      </c>
      <c r="F173" s="2">
        <v>0.1261344</v>
      </c>
      <c r="G173" s="2">
        <v>0.087833</v>
      </c>
      <c r="H173" s="2">
        <v>0.0108028</v>
      </c>
      <c r="I173" s="2">
        <v>0.0414571</v>
      </c>
      <c r="J173" s="2">
        <v>0.0096903</v>
      </c>
      <c r="K173" s="2">
        <v>0.0032953</v>
      </c>
      <c r="L173" s="2">
        <v>0.0027411</v>
      </c>
      <c r="M173" s="2">
        <v>0.0719117</v>
      </c>
      <c r="N173" s="2">
        <v>0.4153673</v>
      </c>
      <c r="O173" s="2">
        <v>0.0063011</v>
      </c>
      <c r="P173" s="2">
        <v>0.0181031</v>
      </c>
      <c r="Q173" s="2">
        <v>0.0285571</v>
      </c>
      <c r="R173" s="2">
        <v>0.0170912</v>
      </c>
      <c r="S173" s="2">
        <v>0.0663927</v>
      </c>
      <c r="T173" s="2">
        <v>0.0352903</v>
      </c>
    </row>
    <row r="174" ht="28" spans="1:20">
      <c r="A174" s="2">
        <v>13</v>
      </c>
      <c r="B174" s="2" t="s">
        <v>163</v>
      </c>
      <c r="C174" s="2">
        <v>2015</v>
      </c>
      <c r="D174" s="2">
        <v>0.0651834</v>
      </c>
      <c r="E174" s="2">
        <v>0.0291385</v>
      </c>
      <c r="F174" s="2">
        <v>0.1261344</v>
      </c>
      <c r="G174" s="2">
        <v>0.087833</v>
      </c>
      <c r="H174" s="2">
        <v>0.0108028</v>
      </c>
      <c r="I174" s="2">
        <v>0.0414571</v>
      </c>
      <c r="J174" s="2">
        <v>0.0096903</v>
      </c>
      <c r="K174" s="2">
        <v>0.0032953</v>
      </c>
      <c r="L174" s="2">
        <v>0.0027411</v>
      </c>
      <c r="M174" s="2">
        <v>0.0719117</v>
      </c>
      <c r="N174" s="2">
        <v>0.4153673</v>
      </c>
      <c r="O174" s="2">
        <v>0.0063011</v>
      </c>
      <c r="P174" s="2">
        <v>0.0181031</v>
      </c>
      <c r="Q174" s="2">
        <v>0.0285571</v>
      </c>
      <c r="R174" s="2">
        <v>0.0170912</v>
      </c>
      <c r="S174" s="2">
        <v>0.0663927</v>
      </c>
      <c r="T174" s="2">
        <v>0.0384467</v>
      </c>
    </row>
    <row r="175" ht="28" spans="1:20">
      <c r="A175" s="2">
        <v>13</v>
      </c>
      <c r="B175" s="2" t="s">
        <v>163</v>
      </c>
      <c r="C175" s="2">
        <v>2016</v>
      </c>
      <c r="D175" s="2">
        <v>0.0651834</v>
      </c>
      <c r="E175" s="2">
        <v>0.0291385</v>
      </c>
      <c r="F175" s="2">
        <v>0.1261344</v>
      </c>
      <c r="G175" s="2">
        <v>0.087833</v>
      </c>
      <c r="H175" s="2">
        <v>0.0108028</v>
      </c>
      <c r="I175" s="2">
        <v>0.0414571</v>
      </c>
      <c r="J175" s="2">
        <v>0.0096903</v>
      </c>
      <c r="K175" s="2">
        <v>0.0032953</v>
      </c>
      <c r="L175" s="2">
        <v>0.0027411</v>
      </c>
      <c r="M175" s="2">
        <v>0.0719117</v>
      </c>
      <c r="N175" s="2">
        <v>0.4153673</v>
      </c>
      <c r="O175" s="2">
        <v>0.0063011</v>
      </c>
      <c r="P175" s="2">
        <v>0.0181031</v>
      </c>
      <c r="Q175" s="2">
        <v>0.0285571</v>
      </c>
      <c r="R175" s="2">
        <v>0.0170912</v>
      </c>
      <c r="S175" s="2">
        <v>0.0663927</v>
      </c>
      <c r="T175" s="2">
        <v>0.0394873</v>
      </c>
    </row>
    <row r="176" ht="28" spans="1:20">
      <c r="A176" s="2">
        <v>13</v>
      </c>
      <c r="B176" s="2" t="s">
        <v>163</v>
      </c>
      <c r="C176" s="2">
        <v>2017</v>
      </c>
      <c r="D176" s="2">
        <v>0.0651834</v>
      </c>
      <c r="E176" s="2">
        <v>0.0291385</v>
      </c>
      <c r="F176" s="2">
        <v>0.1261344</v>
      </c>
      <c r="G176" s="2">
        <v>0.087833</v>
      </c>
      <c r="H176" s="2">
        <v>0.0108028</v>
      </c>
      <c r="I176" s="2">
        <v>0.0414571</v>
      </c>
      <c r="J176" s="2">
        <v>0.0096903</v>
      </c>
      <c r="K176" s="2">
        <v>0.0032953</v>
      </c>
      <c r="L176" s="2">
        <v>0.0027411</v>
      </c>
      <c r="M176" s="2">
        <v>0.0719117</v>
      </c>
      <c r="N176" s="2">
        <v>0.4153673</v>
      </c>
      <c r="O176" s="2">
        <v>0.0063011</v>
      </c>
      <c r="P176" s="2">
        <v>0.0181031</v>
      </c>
      <c r="Q176" s="2">
        <v>0.0285571</v>
      </c>
      <c r="R176" s="2">
        <v>0.0170912</v>
      </c>
      <c r="S176" s="2">
        <v>0.0663927</v>
      </c>
      <c r="T176" s="2">
        <v>0.0428524</v>
      </c>
    </row>
    <row r="177" ht="28" spans="1:20">
      <c r="A177" s="2">
        <v>13</v>
      </c>
      <c r="B177" s="2" t="s">
        <v>163</v>
      </c>
      <c r="C177" s="2">
        <v>2018</v>
      </c>
      <c r="D177" s="2">
        <v>0.0651834</v>
      </c>
      <c r="E177" s="2">
        <v>0.0291385</v>
      </c>
      <c r="F177" s="2">
        <v>0.1261344</v>
      </c>
      <c r="G177" s="2">
        <v>0.087833</v>
      </c>
      <c r="H177" s="2">
        <v>0.0108028</v>
      </c>
      <c r="I177" s="2">
        <v>0.0414571</v>
      </c>
      <c r="J177" s="2">
        <v>0.0096903</v>
      </c>
      <c r="K177" s="2">
        <v>0.0032953</v>
      </c>
      <c r="L177" s="2">
        <v>0.0027411</v>
      </c>
      <c r="M177" s="2">
        <v>0.0719117</v>
      </c>
      <c r="N177" s="2">
        <v>0.4153673</v>
      </c>
      <c r="O177" s="2">
        <v>0.0063011</v>
      </c>
      <c r="P177" s="2">
        <v>0.0181031</v>
      </c>
      <c r="Q177" s="2">
        <v>0.0285571</v>
      </c>
      <c r="R177" s="2">
        <v>0.0170912</v>
      </c>
      <c r="S177" s="2">
        <v>0.0663927</v>
      </c>
      <c r="T177" s="2">
        <v>0.0439905</v>
      </c>
    </row>
    <row r="178" ht="28" spans="1:20">
      <c r="A178" s="2">
        <v>13</v>
      </c>
      <c r="B178" s="2" t="s">
        <v>163</v>
      </c>
      <c r="C178" s="2">
        <v>2019</v>
      </c>
      <c r="D178" s="2">
        <v>0.0651834</v>
      </c>
      <c r="E178" s="2">
        <v>0.0291385</v>
      </c>
      <c r="F178" s="2">
        <v>0.1261344</v>
      </c>
      <c r="G178" s="2">
        <v>0.087833</v>
      </c>
      <c r="H178" s="2">
        <v>0.0108028</v>
      </c>
      <c r="I178" s="2">
        <v>0.0414571</v>
      </c>
      <c r="J178" s="2">
        <v>0.0096903</v>
      </c>
      <c r="K178" s="2">
        <v>0.0032953</v>
      </c>
      <c r="L178" s="2">
        <v>0.0027411</v>
      </c>
      <c r="M178" s="2">
        <v>0.0719117</v>
      </c>
      <c r="N178" s="2">
        <v>0.4153673</v>
      </c>
      <c r="O178" s="2">
        <v>0.0063011</v>
      </c>
      <c r="P178" s="2">
        <v>0.0181031</v>
      </c>
      <c r="Q178" s="2">
        <v>0.0285571</v>
      </c>
      <c r="R178" s="2">
        <v>0.0170912</v>
      </c>
      <c r="S178" s="2">
        <v>0.0663927</v>
      </c>
      <c r="T178" s="2">
        <v>0.0462811</v>
      </c>
    </row>
    <row r="179" ht="28" spans="1:20">
      <c r="A179" s="2">
        <v>13</v>
      </c>
      <c r="B179" s="2" t="s">
        <v>163</v>
      </c>
      <c r="C179" s="2">
        <v>2020</v>
      </c>
      <c r="D179" s="2">
        <v>0.0651834</v>
      </c>
      <c r="E179" s="2">
        <v>0.0291385</v>
      </c>
      <c r="F179" s="2">
        <v>0.1261344</v>
      </c>
      <c r="G179" s="2">
        <v>0.087833</v>
      </c>
      <c r="H179" s="2">
        <v>0.0108028</v>
      </c>
      <c r="I179" s="2">
        <v>0.0414571</v>
      </c>
      <c r="J179" s="2">
        <v>0.0096903</v>
      </c>
      <c r="K179" s="2">
        <v>0.0032953</v>
      </c>
      <c r="L179" s="2">
        <v>0.0027411</v>
      </c>
      <c r="M179" s="2">
        <v>0.0719117</v>
      </c>
      <c r="N179" s="2">
        <v>0.4153673</v>
      </c>
      <c r="O179" s="2">
        <v>0.0063011</v>
      </c>
      <c r="P179" s="2">
        <v>0.0181031</v>
      </c>
      <c r="Q179" s="2">
        <v>0.0285571</v>
      </c>
      <c r="R179" s="2">
        <v>0.0170912</v>
      </c>
      <c r="S179" s="2">
        <v>0.0663927</v>
      </c>
      <c r="T179" s="2">
        <v>0.0511122</v>
      </c>
    </row>
    <row r="180" ht="28" spans="1:20">
      <c r="A180" s="2">
        <v>13</v>
      </c>
      <c r="B180" s="2" t="s">
        <v>163</v>
      </c>
      <c r="C180" s="2">
        <v>2021</v>
      </c>
      <c r="D180" s="2">
        <v>0.0651834</v>
      </c>
      <c r="E180" s="2">
        <v>0.0291385</v>
      </c>
      <c r="F180" s="2">
        <v>0.1261344</v>
      </c>
      <c r="G180" s="2">
        <v>0.087833</v>
      </c>
      <c r="H180" s="2">
        <v>0.0108028</v>
      </c>
      <c r="I180" s="2">
        <v>0.0414571</v>
      </c>
      <c r="J180" s="2">
        <v>0.0096903</v>
      </c>
      <c r="K180" s="2">
        <v>0.0032953</v>
      </c>
      <c r="L180" s="2">
        <v>0.0027411</v>
      </c>
      <c r="M180" s="2">
        <v>0.0719117</v>
      </c>
      <c r="N180" s="2">
        <v>0.4153673</v>
      </c>
      <c r="O180" s="2">
        <v>0.0063011</v>
      </c>
      <c r="P180" s="2">
        <v>0.0181031</v>
      </c>
      <c r="Q180" s="2">
        <v>0.0285571</v>
      </c>
      <c r="R180" s="2">
        <v>0.0170912</v>
      </c>
      <c r="S180" s="2">
        <v>0.0663927</v>
      </c>
      <c r="T180" s="2">
        <v>0.0801876</v>
      </c>
    </row>
    <row r="181" ht="28" spans="1:20">
      <c r="A181" s="2">
        <v>13</v>
      </c>
      <c r="B181" s="2" t="s">
        <v>163</v>
      </c>
      <c r="C181" s="2">
        <v>2022</v>
      </c>
      <c r="D181" s="2">
        <v>0.0651834</v>
      </c>
      <c r="E181" s="2">
        <v>0.0291385</v>
      </c>
      <c r="F181" s="2">
        <v>0.1261344</v>
      </c>
      <c r="G181" s="2">
        <v>0.087833</v>
      </c>
      <c r="H181" s="2">
        <v>0.0108028</v>
      </c>
      <c r="I181" s="2">
        <v>0.0414571</v>
      </c>
      <c r="J181" s="2">
        <v>0.0096903</v>
      </c>
      <c r="K181" s="2">
        <v>0.0032953</v>
      </c>
      <c r="L181" s="2">
        <v>0.0027411</v>
      </c>
      <c r="M181" s="2">
        <v>0.0719117</v>
      </c>
      <c r="N181" s="2">
        <v>0.4153673</v>
      </c>
      <c r="O181" s="2">
        <v>0.0063011</v>
      </c>
      <c r="P181" s="2">
        <v>0.0181031</v>
      </c>
      <c r="Q181" s="2">
        <v>0.0285571</v>
      </c>
      <c r="R181" s="2">
        <v>0.0170912</v>
      </c>
      <c r="S181" s="2">
        <v>0.0663927</v>
      </c>
      <c r="T181" s="2">
        <v>0.0644289</v>
      </c>
    </row>
    <row r="182" ht="28" spans="1:20">
      <c r="A182" s="2">
        <v>13</v>
      </c>
      <c r="B182" s="2" t="s">
        <v>163</v>
      </c>
      <c r="C182" s="2">
        <v>2023</v>
      </c>
      <c r="D182" s="2">
        <v>0.0651834</v>
      </c>
      <c r="E182" s="2">
        <v>0.0291385</v>
      </c>
      <c r="F182" s="2">
        <v>0.1261344</v>
      </c>
      <c r="G182" s="2">
        <v>0.087833</v>
      </c>
      <c r="H182" s="2">
        <v>0.0108028</v>
      </c>
      <c r="I182" s="2">
        <v>0.0414571</v>
      </c>
      <c r="J182" s="2">
        <v>0.0096903</v>
      </c>
      <c r="K182" s="2">
        <v>0.0032953</v>
      </c>
      <c r="L182" s="2">
        <v>0.0027411</v>
      </c>
      <c r="M182" s="2">
        <v>0.0719117</v>
      </c>
      <c r="N182" s="2">
        <v>0.4153673</v>
      </c>
      <c r="O182" s="2">
        <v>0.0063011</v>
      </c>
      <c r="P182" s="2">
        <v>0.0181031</v>
      </c>
      <c r="Q182" s="2">
        <v>0.0285571</v>
      </c>
      <c r="R182" s="2">
        <v>0.0170912</v>
      </c>
      <c r="S182" s="2">
        <v>0.0663927</v>
      </c>
      <c r="T182" s="2">
        <v>0.066364</v>
      </c>
    </row>
    <row r="183" ht="28" spans="1:20">
      <c r="A183" s="2">
        <v>13</v>
      </c>
      <c r="B183" s="2" t="s">
        <v>163</v>
      </c>
      <c r="C183" s="2">
        <v>2024</v>
      </c>
      <c r="D183" s="2">
        <v>0.0651834</v>
      </c>
      <c r="E183" s="2">
        <v>0.0291385</v>
      </c>
      <c r="F183" s="2">
        <v>0.1261344</v>
      </c>
      <c r="G183" s="2">
        <v>0.087833</v>
      </c>
      <c r="H183" s="2">
        <v>0.0108028</v>
      </c>
      <c r="I183" s="2">
        <v>0.0414571</v>
      </c>
      <c r="J183" s="2">
        <v>0.0096903</v>
      </c>
      <c r="K183" s="2">
        <v>0.0032953</v>
      </c>
      <c r="L183" s="2">
        <v>0.0027411</v>
      </c>
      <c r="M183" s="2">
        <v>0.0719117</v>
      </c>
      <c r="N183" s="2">
        <v>0.4153673</v>
      </c>
      <c r="O183" s="2">
        <v>0.0063011</v>
      </c>
      <c r="P183" s="2">
        <v>0.0181031</v>
      </c>
      <c r="Q183" s="2">
        <v>0.0285571</v>
      </c>
      <c r="R183" s="2">
        <v>0.0170912</v>
      </c>
      <c r="S183" s="2">
        <v>0.0663927</v>
      </c>
      <c r="T183" s="2">
        <v>0.0687272</v>
      </c>
    </row>
    <row r="184" ht="28" spans="1:20">
      <c r="A184" s="2">
        <v>14</v>
      </c>
      <c r="B184" s="2" t="s">
        <v>164</v>
      </c>
      <c r="C184" s="2">
        <v>2011</v>
      </c>
      <c r="D184" s="2">
        <v>0.0651834</v>
      </c>
      <c r="E184" s="2">
        <v>0.0291385</v>
      </c>
      <c r="F184" s="2">
        <v>0.1261344</v>
      </c>
      <c r="G184" s="2">
        <v>0.087833</v>
      </c>
      <c r="H184" s="2">
        <v>0.0108028</v>
      </c>
      <c r="I184" s="2">
        <v>0.0414571</v>
      </c>
      <c r="J184" s="2">
        <v>0.0096903</v>
      </c>
      <c r="K184" s="2">
        <v>0.0032953</v>
      </c>
      <c r="L184" s="2">
        <v>0.0027411</v>
      </c>
      <c r="M184" s="2">
        <v>0.0719117</v>
      </c>
      <c r="N184" s="2">
        <v>0.4153673</v>
      </c>
      <c r="O184" s="2">
        <v>0.0063011</v>
      </c>
      <c r="P184" s="2">
        <v>0.0181031</v>
      </c>
      <c r="Q184" s="2">
        <v>0.0285571</v>
      </c>
      <c r="R184" s="2">
        <v>0.0170912</v>
      </c>
      <c r="S184" s="2">
        <v>0.0663927</v>
      </c>
      <c r="T184" s="2">
        <v>0.0406129</v>
      </c>
    </row>
    <row r="185" ht="28" spans="1:20">
      <c r="A185" s="2">
        <v>14</v>
      </c>
      <c r="B185" s="2" t="s">
        <v>164</v>
      </c>
      <c r="C185" s="2">
        <v>2012</v>
      </c>
      <c r="D185" s="2">
        <v>0.0651834</v>
      </c>
      <c r="E185" s="2">
        <v>0.0291385</v>
      </c>
      <c r="F185" s="2">
        <v>0.1261344</v>
      </c>
      <c r="G185" s="2">
        <v>0.087833</v>
      </c>
      <c r="H185" s="2">
        <v>0.0108028</v>
      </c>
      <c r="I185" s="2">
        <v>0.0414571</v>
      </c>
      <c r="J185" s="2">
        <v>0.0096903</v>
      </c>
      <c r="K185" s="2">
        <v>0.0032953</v>
      </c>
      <c r="L185" s="2">
        <v>0.0027411</v>
      </c>
      <c r="M185" s="2">
        <v>0.0719117</v>
      </c>
      <c r="N185" s="2">
        <v>0.4153673</v>
      </c>
      <c r="O185" s="2">
        <v>0.0063011</v>
      </c>
      <c r="P185" s="2">
        <v>0.0181031</v>
      </c>
      <c r="Q185" s="2">
        <v>0.0285571</v>
      </c>
      <c r="R185" s="2">
        <v>0.0170912</v>
      </c>
      <c r="S185" s="2">
        <v>0.0663927</v>
      </c>
      <c r="T185" s="2">
        <v>0.0426386</v>
      </c>
    </row>
    <row r="186" ht="28" spans="1:20">
      <c r="A186" s="2">
        <v>14</v>
      </c>
      <c r="B186" s="2" t="s">
        <v>164</v>
      </c>
      <c r="C186" s="2">
        <v>2013</v>
      </c>
      <c r="D186" s="2">
        <v>0.0651834</v>
      </c>
      <c r="E186" s="2">
        <v>0.0291385</v>
      </c>
      <c r="F186" s="2">
        <v>0.1261344</v>
      </c>
      <c r="G186" s="2">
        <v>0.087833</v>
      </c>
      <c r="H186" s="2">
        <v>0.0108028</v>
      </c>
      <c r="I186" s="2">
        <v>0.0414571</v>
      </c>
      <c r="J186" s="2">
        <v>0.0096903</v>
      </c>
      <c r="K186" s="2">
        <v>0.0032953</v>
      </c>
      <c r="L186" s="2">
        <v>0.0027411</v>
      </c>
      <c r="M186" s="2">
        <v>0.0719117</v>
      </c>
      <c r="N186" s="2">
        <v>0.4153673</v>
      </c>
      <c r="O186" s="2">
        <v>0.0063011</v>
      </c>
      <c r="P186" s="2">
        <v>0.0181031</v>
      </c>
      <c r="Q186" s="2">
        <v>0.0285571</v>
      </c>
      <c r="R186" s="2">
        <v>0.0170912</v>
      </c>
      <c r="S186" s="2">
        <v>0.0663927</v>
      </c>
      <c r="T186" s="2">
        <v>0.0437305</v>
      </c>
    </row>
    <row r="187" ht="28" spans="1:20">
      <c r="A187" s="2">
        <v>14</v>
      </c>
      <c r="B187" s="2" t="s">
        <v>164</v>
      </c>
      <c r="C187" s="2">
        <v>2014</v>
      </c>
      <c r="D187" s="2">
        <v>0.0651834</v>
      </c>
      <c r="E187" s="2">
        <v>0.0291385</v>
      </c>
      <c r="F187" s="2">
        <v>0.1261344</v>
      </c>
      <c r="G187" s="2">
        <v>0.087833</v>
      </c>
      <c r="H187" s="2">
        <v>0.0108028</v>
      </c>
      <c r="I187" s="2">
        <v>0.0414571</v>
      </c>
      <c r="J187" s="2">
        <v>0.0096903</v>
      </c>
      <c r="K187" s="2">
        <v>0.0032953</v>
      </c>
      <c r="L187" s="2">
        <v>0.0027411</v>
      </c>
      <c r="M187" s="2">
        <v>0.0719117</v>
      </c>
      <c r="N187" s="2">
        <v>0.4153673</v>
      </c>
      <c r="O187" s="2">
        <v>0.0063011</v>
      </c>
      <c r="P187" s="2">
        <v>0.0181031</v>
      </c>
      <c r="Q187" s="2">
        <v>0.0285571</v>
      </c>
      <c r="R187" s="2">
        <v>0.0170912</v>
      </c>
      <c r="S187" s="2">
        <v>0.0663927</v>
      </c>
      <c r="T187" s="2">
        <v>0.0454205</v>
      </c>
    </row>
    <row r="188" ht="28" spans="1:20">
      <c r="A188" s="2">
        <v>14</v>
      </c>
      <c r="B188" s="2" t="s">
        <v>164</v>
      </c>
      <c r="C188" s="2">
        <v>2015</v>
      </c>
      <c r="D188" s="2">
        <v>0.0651834</v>
      </c>
      <c r="E188" s="2">
        <v>0.0291385</v>
      </c>
      <c r="F188" s="2">
        <v>0.1261344</v>
      </c>
      <c r="G188" s="2">
        <v>0.087833</v>
      </c>
      <c r="H188" s="2">
        <v>0.0108028</v>
      </c>
      <c r="I188" s="2">
        <v>0.0414571</v>
      </c>
      <c r="J188" s="2">
        <v>0.0096903</v>
      </c>
      <c r="K188" s="2">
        <v>0.0032953</v>
      </c>
      <c r="L188" s="2">
        <v>0.0027411</v>
      </c>
      <c r="M188" s="2">
        <v>0.0719117</v>
      </c>
      <c r="N188" s="2">
        <v>0.4153673</v>
      </c>
      <c r="O188" s="2">
        <v>0.0063011</v>
      </c>
      <c r="P188" s="2">
        <v>0.0181031</v>
      </c>
      <c r="Q188" s="2">
        <v>0.0285571</v>
      </c>
      <c r="R188" s="2">
        <v>0.0170912</v>
      </c>
      <c r="S188" s="2">
        <v>0.0663927</v>
      </c>
      <c r="T188" s="2">
        <v>0.0465983</v>
      </c>
    </row>
    <row r="189" ht="28" spans="1:20">
      <c r="A189" s="2">
        <v>14</v>
      </c>
      <c r="B189" s="2" t="s">
        <v>164</v>
      </c>
      <c r="C189" s="2">
        <v>2016</v>
      </c>
      <c r="D189" s="2">
        <v>0.0651834</v>
      </c>
      <c r="E189" s="2">
        <v>0.0291385</v>
      </c>
      <c r="F189" s="2">
        <v>0.1261344</v>
      </c>
      <c r="G189" s="2">
        <v>0.087833</v>
      </c>
      <c r="H189" s="2">
        <v>0.0108028</v>
      </c>
      <c r="I189" s="2">
        <v>0.0414571</v>
      </c>
      <c r="J189" s="2">
        <v>0.0096903</v>
      </c>
      <c r="K189" s="2">
        <v>0.0032953</v>
      </c>
      <c r="L189" s="2">
        <v>0.0027411</v>
      </c>
      <c r="M189" s="2">
        <v>0.0719117</v>
      </c>
      <c r="N189" s="2">
        <v>0.4153673</v>
      </c>
      <c r="O189" s="2">
        <v>0.0063011</v>
      </c>
      <c r="P189" s="2">
        <v>0.0181031</v>
      </c>
      <c r="Q189" s="2">
        <v>0.0285571</v>
      </c>
      <c r="R189" s="2">
        <v>0.0170912</v>
      </c>
      <c r="S189" s="2">
        <v>0.0663927</v>
      </c>
      <c r="T189" s="2">
        <v>0.0477849</v>
      </c>
    </row>
    <row r="190" ht="28" spans="1:20">
      <c r="A190" s="2">
        <v>14</v>
      </c>
      <c r="B190" s="2" t="s">
        <v>164</v>
      </c>
      <c r="C190" s="2">
        <v>2017</v>
      </c>
      <c r="D190" s="2">
        <v>0.0651834</v>
      </c>
      <c r="E190" s="2">
        <v>0.0291385</v>
      </c>
      <c r="F190" s="2">
        <v>0.1261344</v>
      </c>
      <c r="G190" s="2">
        <v>0.087833</v>
      </c>
      <c r="H190" s="2">
        <v>0.0108028</v>
      </c>
      <c r="I190" s="2">
        <v>0.0414571</v>
      </c>
      <c r="J190" s="2">
        <v>0.0096903</v>
      </c>
      <c r="K190" s="2">
        <v>0.0032953</v>
      </c>
      <c r="L190" s="2">
        <v>0.0027411</v>
      </c>
      <c r="M190" s="2">
        <v>0.0719117</v>
      </c>
      <c r="N190" s="2">
        <v>0.4153673</v>
      </c>
      <c r="O190" s="2">
        <v>0.0063011</v>
      </c>
      <c r="P190" s="2">
        <v>0.0181031</v>
      </c>
      <c r="Q190" s="2">
        <v>0.0285571</v>
      </c>
      <c r="R190" s="2">
        <v>0.0170912</v>
      </c>
      <c r="S190" s="2">
        <v>0.0663927</v>
      </c>
      <c r="T190" s="2">
        <v>0.0475178</v>
      </c>
    </row>
    <row r="191" ht="28" spans="1:20">
      <c r="A191" s="2">
        <v>14</v>
      </c>
      <c r="B191" s="2" t="s">
        <v>164</v>
      </c>
      <c r="C191" s="2">
        <v>2018</v>
      </c>
      <c r="D191" s="2">
        <v>0.0651834</v>
      </c>
      <c r="E191" s="2">
        <v>0.0291385</v>
      </c>
      <c r="F191" s="2">
        <v>0.1261344</v>
      </c>
      <c r="G191" s="2">
        <v>0.087833</v>
      </c>
      <c r="H191" s="2">
        <v>0.0108028</v>
      </c>
      <c r="I191" s="2">
        <v>0.0414571</v>
      </c>
      <c r="J191" s="2">
        <v>0.0096903</v>
      </c>
      <c r="K191" s="2">
        <v>0.0032953</v>
      </c>
      <c r="L191" s="2">
        <v>0.0027411</v>
      </c>
      <c r="M191" s="2">
        <v>0.0719117</v>
      </c>
      <c r="N191" s="2">
        <v>0.4153673</v>
      </c>
      <c r="O191" s="2">
        <v>0.0063011</v>
      </c>
      <c r="P191" s="2">
        <v>0.0181031</v>
      </c>
      <c r="Q191" s="2">
        <v>0.0285571</v>
      </c>
      <c r="R191" s="2">
        <v>0.0170912</v>
      </c>
      <c r="S191" s="2">
        <v>0.0663927</v>
      </c>
      <c r="T191" s="2">
        <v>0.0484333</v>
      </c>
    </row>
    <row r="192" ht="28" spans="1:20">
      <c r="A192" s="2">
        <v>14</v>
      </c>
      <c r="B192" s="2" t="s">
        <v>164</v>
      </c>
      <c r="C192" s="2">
        <v>2019</v>
      </c>
      <c r="D192" s="2">
        <v>0.0651834</v>
      </c>
      <c r="E192" s="2">
        <v>0.0291385</v>
      </c>
      <c r="F192" s="2">
        <v>0.1261344</v>
      </c>
      <c r="G192" s="2">
        <v>0.087833</v>
      </c>
      <c r="H192" s="2">
        <v>0.0108028</v>
      </c>
      <c r="I192" s="2">
        <v>0.0414571</v>
      </c>
      <c r="J192" s="2">
        <v>0.0096903</v>
      </c>
      <c r="K192" s="2">
        <v>0.0032953</v>
      </c>
      <c r="L192" s="2">
        <v>0.0027411</v>
      </c>
      <c r="M192" s="2">
        <v>0.0719117</v>
      </c>
      <c r="N192" s="2">
        <v>0.4153673</v>
      </c>
      <c r="O192" s="2">
        <v>0.0063011</v>
      </c>
      <c r="P192" s="2">
        <v>0.0181031</v>
      </c>
      <c r="Q192" s="2">
        <v>0.0285571</v>
      </c>
      <c r="R192" s="2">
        <v>0.0170912</v>
      </c>
      <c r="S192" s="2">
        <v>0.0663927</v>
      </c>
      <c r="T192" s="2">
        <v>0.0506382</v>
      </c>
    </row>
    <row r="193" ht="28" spans="1:20">
      <c r="A193" s="2">
        <v>14</v>
      </c>
      <c r="B193" s="2" t="s">
        <v>164</v>
      </c>
      <c r="C193" s="2">
        <v>2020</v>
      </c>
      <c r="D193" s="2">
        <v>0.0651834</v>
      </c>
      <c r="E193" s="2">
        <v>0.0291385</v>
      </c>
      <c r="F193" s="2">
        <v>0.1261344</v>
      </c>
      <c r="G193" s="2">
        <v>0.087833</v>
      </c>
      <c r="H193" s="2">
        <v>0.0108028</v>
      </c>
      <c r="I193" s="2">
        <v>0.0414571</v>
      </c>
      <c r="J193" s="2">
        <v>0.0096903</v>
      </c>
      <c r="K193" s="2">
        <v>0.0032953</v>
      </c>
      <c r="L193" s="2">
        <v>0.0027411</v>
      </c>
      <c r="M193" s="2">
        <v>0.0719117</v>
      </c>
      <c r="N193" s="2">
        <v>0.4153673</v>
      </c>
      <c r="O193" s="2">
        <v>0.0063011</v>
      </c>
      <c r="P193" s="2">
        <v>0.0181031</v>
      </c>
      <c r="Q193" s="2">
        <v>0.0285571</v>
      </c>
      <c r="R193" s="2">
        <v>0.0170912</v>
      </c>
      <c r="S193" s="2">
        <v>0.0663927</v>
      </c>
      <c r="T193" s="2">
        <v>0.0538597</v>
      </c>
    </row>
    <row r="194" ht="28" spans="1:20">
      <c r="A194" s="2">
        <v>14</v>
      </c>
      <c r="B194" s="2" t="s">
        <v>164</v>
      </c>
      <c r="C194" s="2">
        <v>2021</v>
      </c>
      <c r="D194" s="2">
        <v>0.0651834</v>
      </c>
      <c r="E194" s="2">
        <v>0.0291385</v>
      </c>
      <c r="F194" s="2">
        <v>0.1261344</v>
      </c>
      <c r="G194" s="2">
        <v>0.087833</v>
      </c>
      <c r="H194" s="2">
        <v>0.0108028</v>
      </c>
      <c r="I194" s="2">
        <v>0.0414571</v>
      </c>
      <c r="J194" s="2">
        <v>0.0096903</v>
      </c>
      <c r="K194" s="2">
        <v>0.0032953</v>
      </c>
      <c r="L194" s="2">
        <v>0.0027411</v>
      </c>
      <c r="M194" s="2">
        <v>0.0719117</v>
      </c>
      <c r="N194" s="2">
        <v>0.4153673</v>
      </c>
      <c r="O194" s="2">
        <v>0.0063011</v>
      </c>
      <c r="P194" s="2">
        <v>0.0181031</v>
      </c>
      <c r="Q194" s="2">
        <v>0.0285571</v>
      </c>
      <c r="R194" s="2">
        <v>0.0170912</v>
      </c>
      <c r="S194" s="2">
        <v>0.0663927</v>
      </c>
      <c r="T194" s="2">
        <v>0.0575665</v>
      </c>
    </row>
    <row r="195" ht="28" spans="1:20">
      <c r="A195" s="2">
        <v>14</v>
      </c>
      <c r="B195" s="2" t="s">
        <v>164</v>
      </c>
      <c r="C195" s="2">
        <v>2022</v>
      </c>
      <c r="D195" s="2">
        <v>0.0651834</v>
      </c>
      <c r="E195" s="2">
        <v>0.0291385</v>
      </c>
      <c r="F195" s="2">
        <v>0.1261344</v>
      </c>
      <c r="G195" s="2">
        <v>0.087833</v>
      </c>
      <c r="H195" s="2">
        <v>0.0108028</v>
      </c>
      <c r="I195" s="2">
        <v>0.0414571</v>
      </c>
      <c r="J195" s="2">
        <v>0.0096903</v>
      </c>
      <c r="K195" s="2">
        <v>0.0032953</v>
      </c>
      <c r="L195" s="2">
        <v>0.0027411</v>
      </c>
      <c r="M195" s="2">
        <v>0.0719117</v>
      </c>
      <c r="N195" s="2">
        <v>0.4153673</v>
      </c>
      <c r="O195" s="2">
        <v>0.0063011</v>
      </c>
      <c r="P195" s="2">
        <v>0.0181031</v>
      </c>
      <c r="Q195" s="2">
        <v>0.0285571</v>
      </c>
      <c r="R195" s="2">
        <v>0.0170912</v>
      </c>
      <c r="S195" s="2">
        <v>0.0663927</v>
      </c>
      <c r="T195" s="2">
        <v>0.0605756</v>
      </c>
    </row>
    <row r="196" ht="28" spans="1:20">
      <c r="A196" s="2">
        <v>14</v>
      </c>
      <c r="B196" s="2" t="s">
        <v>164</v>
      </c>
      <c r="C196" s="2">
        <v>2023</v>
      </c>
      <c r="D196" s="2">
        <v>0.0651834</v>
      </c>
      <c r="E196" s="2">
        <v>0.0291385</v>
      </c>
      <c r="F196" s="2">
        <v>0.1261344</v>
      </c>
      <c r="G196" s="2">
        <v>0.087833</v>
      </c>
      <c r="H196" s="2">
        <v>0.0108028</v>
      </c>
      <c r="I196" s="2">
        <v>0.0414571</v>
      </c>
      <c r="J196" s="2">
        <v>0.0096903</v>
      </c>
      <c r="K196" s="2">
        <v>0.0032953</v>
      </c>
      <c r="L196" s="2">
        <v>0.0027411</v>
      </c>
      <c r="M196" s="2">
        <v>0.0719117</v>
      </c>
      <c r="N196" s="2">
        <v>0.4153673</v>
      </c>
      <c r="O196" s="2">
        <v>0.0063011</v>
      </c>
      <c r="P196" s="2">
        <v>0.0181031</v>
      </c>
      <c r="Q196" s="2">
        <v>0.0285571</v>
      </c>
      <c r="R196" s="2">
        <v>0.0170912</v>
      </c>
      <c r="S196" s="2">
        <v>0.0663927</v>
      </c>
      <c r="T196" s="2">
        <v>0.0671004</v>
      </c>
    </row>
    <row r="197" ht="28" spans="1:20">
      <c r="A197" s="2">
        <v>14</v>
      </c>
      <c r="B197" s="2" t="s">
        <v>164</v>
      </c>
      <c r="C197" s="2">
        <v>2024</v>
      </c>
      <c r="D197" s="2">
        <v>0.0651834</v>
      </c>
      <c r="E197" s="2">
        <v>0.0291385</v>
      </c>
      <c r="F197" s="2">
        <v>0.1261344</v>
      </c>
      <c r="G197" s="2">
        <v>0.087833</v>
      </c>
      <c r="H197" s="2">
        <v>0.0108028</v>
      </c>
      <c r="I197" s="2">
        <v>0.0414571</v>
      </c>
      <c r="J197" s="2">
        <v>0.0096903</v>
      </c>
      <c r="K197" s="2">
        <v>0.0032953</v>
      </c>
      <c r="L197" s="2">
        <v>0.0027411</v>
      </c>
      <c r="M197" s="2">
        <v>0.0719117</v>
      </c>
      <c r="N197" s="2">
        <v>0.4153673</v>
      </c>
      <c r="O197" s="2">
        <v>0.0063011</v>
      </c>
      <c r="P197" s="2">
        <v>0.0181031</v>
      </c>
      <c r="Q197" s="2">
        <v>0.0285571</v>
      </c>
      <c r="R197" s="2">
        <v>0.0170912</v>
      </c>
      <c r="S197" s="2">
        <v>0.0663927</v>
      </c>
      <c r="T197" s="2">
        <v>0.0717106</v>
      </c>
    </row>
    <row r="198" spans="1:20">
      <c r="A198" s="2">
        <v>15</v>
      </c>
      <c r="B198" s="2" t="s">
        <v>165</v>
      </c>
      <c r="C198" s="2">
        <v>2011</v>
      </c>
      <c r="D198" s="2">
        <v>0.0651834</v>
      </c>
      <c r="E198" s="2">
        <v>0.0291385</v>
      </c>
      <c r="F198" s="2">
        <v>0.1261344</v>
      </c>
      <c r="G198" s="2">
        <v>0.087833</v>
      </c>
      <c r="H198" s="2">
        <v>0.0108028</v>
      </c>
      <c r="I198" s="2">
        <v>0.0414571</v>
      </c>
      <c r="J198" s="2">
        <v>0.0096903</v>
      </c>
      <c r="K198" s="2">
        <v>0.0032953</v>
      </c>
      <c r="L198" s="2">
        <v>0.0027411</v>
      </c>
      <c r="M198" s="2">
        <v>0.0719117</v>
      </c>
      <c r="N198" s="2">
        <v>0.4153673</v>
      </c>
      <c r="O198" s="2">
        <v>0.0063011</v>
      </c>
      <c r="P198" s="2">
        <v>0.0181031</v>
      </c>
      <c r="Q198" s="2">
        <v>0.0285571</v>
      </c>
      <c r="R198" s="2">
        <v>0.0170912</v>
      </c>
      <c r="S198" s="2">
        <v>0.0663927</v>
      </c>
      <c r="T198" s="2">
        <v>0.1055282</v>
      </c>
    </row>
    <row r="199" spans="1:20">
      <c r="A199" s="2">
        <v>15</v>
      </c>
      <c r="B199" s="2" t="s">
        <v>165</v>
      </c>
      <c r="C199" s="2">
        <v>2012</v>
      </c>
      <c r="D199" s="2">
        <v>0.0651834</v>
      </c>
      <c r="E199" s="2">
        <v>0.0291385</v>
      </c>
      <c r="F199" s="2">
        <v>0.1261344</v>
      </c>
      <c r="G199" s="2">
        <v>0.087833</v>
      </c>
      <c r="H199" s="2">
        <v>0.0108028</v>
      </c>
      <c r="I199" s="2">
        <v>0.0414571</v>
      </c>
      <c r="J199" s="2">
        <v>0.0096903</v>
      </c>
      <c r="K199" s="2">
        <v>0.0032953</v>
      </c>
      <c r="L199" s="2">
        <v>0.0027411</v>
      </c>
      <c r="M199" s="2">
        <v>0.0719117</v>
      </c>
      <c r="N199" s="2">
        <v>0.4153673</v>
      </c>
      <c r="O199" s="2">
        <v>0.0063011</v>
      </c>
      <c r="P199" s="2">
        <v>0.0181031</v>
      </c>
      <c r="Q199" s="2">
        <v>0.0285571</v>
      </c>
      <c r="R199" s="2">
        <v>0.0170912</v>
      </c>
      <c r="S199" s="2">
        <v>0.0663927</v>
      </c>
      <c r="T199" s="2">
        <v>0.1142177</v>
      </c>
    </row>
    <row r="200" spans="1:20">
      <c r="A200" s="2">
        <v>15</v>
      </c>
      <c r="B200" s="2" t="s">
        <v>165</v>
      </c>
      <c r="C200" s="2">
        <v>2013</v>
      </c>
      <c r="D200" s="2">
        <v>0.0651834</v>
      </c>
      <c r="E200" s="2">
        <v>0.0291385</v>
      </c>
      <c r="F200" s="2">
        <v>0.1261344</v>
      </c>
      <c r="G200" s="2">
        <v>0.087833</v>
      </c>
      <c r="H200" s="2">
        <v>0.0108028</v>
      </c>
      <c r="I200" s="2">
        <v>0.0414571</v>
      </c>
      <c r="J200" s="2">
        <v>0.0096903</v>
      </c>
      <c r="K200" s="2">
        <v>0.0032953</v>
      </c>
      <c r="L200" s="2">
        <v>0.0027411</v>
      </c>
      <c r="M200" s="2">
        <v>0.0719117</v>
      </c>
      <c r="N200" s="2">
        <v>0.4153673</v>
      </c>
      <c r="O200" s="2">
        <v>0.0063011</v>
      </c>
      <c r="P200" s="2">
        <v>0.0181031</v>
      </c>
      <c r="Q200" s="2">
        <v>0.0285571</v>
      </c>
      <c r="R200" s="2">
        <v>0.0170912</v>
      </c>
      <c r="S200" s="2">
        <v>0.0663927</v>
      </c>
      <c r="T200" s="2">
        <v>0.1121431</v>
      </c>
    </row>
    <row r="201" spans="1:20">
      <c r="A201" s="2">
        <v>15</v>
      </c>
      <c r="B201" s="2" t="s">
        <v>165</v>
      </c>
      <c r="C201" s="2">
        <v>2014</v>
      </c>
      <c r="D201" s="2">
        <v>0.0651834</v>
      </c>
      <c r="E201" s="2">
        <v>0.0291385</v>
      </c>
      <c r="F201" s="2">
        <v>0.1261344</v>
      </c>
      <c r="G201" s="2">
        <v>0.087833</v>
      </c>
      <c r="H201" s="2">
        <v>0.0108028</v>
      </c>
      <c r="I201" s="2">
        <v>0.0414571</v>
      </c>
      <c r="J201" s="2">
        <v>0.0096903</v>
      </c>
      <c r="K201" s="2">
        <v>0.0032953</v>
      </c>
      <c r="L201" s="2">
        <v>0.0027411</v>
      </c>
      <c r="M201" s="2">
        <v>0.0719117</v>
      </c>
      <c r="N201" s="2">
        <v>0.4153673</v>
      </c>
      <c r="O201" s="2">
        <v>0.0063011</v>
      </c>
      <c r="P201" s="2">
        <v>0.0181031</v>
      </c>
      <c r="Q201" s="2">
        <v>0.0285571</v>
      </c>
      <c r="R201" s="2">
        <v>0.0170912</v>
      </c>
      <c r="S201" s="2">
        <v>0.0663927</v>
      </c>
      <c r="T201" s="2">
        <v>0.1089922</v>
      </c>
    </row>
    <row r="202" spans="1:20">
      <c r="A202" s="2">
        <v>15</v>
      </c>
      <c r="B202" s="2" t="s">
        <v>165</v>
      </c>
      <c r="C202" s="2">
        <v>2015</v>
      </c>
      <c r="D202" s="2">
        <v>0.0651834</v>
      </c>
      <c r="E202" s="2">
        <v>0.0291385</v>
      </c>
      <c r="F202" s="2">
        <v>0.1261344</v>
      </c>
      <c r="G202" s="2">
        <v>0.087833</v>
      </c>
      <c r="H202" s="2">
        <v>0.0108028</v>
      </c>
      <c r="I202" s="2">
        <v>0.0414571</v>
      </c>
      <c r="J202" s="2">
        <v>0.0096903</v>
      </c>
      <c r="K202" s="2">
        <v>0.0032953</v>
      </c>
      <c r="L202" s="2">
        <v>0.0027411</v>
      </c>
      <c r="M202" s="2">
        <v>0.0719117</v>
      </c>
      <c r="N202" s="2">
        <v>0.4153673</v>
      </c>
      <c r="O202" s="2">
        <v>0.0063011</v>
      </c>
      <c r="P202" s="2">
        <v>0.0181031</v>
      </c>
      <c r="Q202" s="2">
        <v>0.0285571</v>
      </c>
      <c r="R202" s="2">
        <v>0.0170912</v>
      </c>
      <c r="S202" s="2">
        <v>0.0663927</v>
      </c>
      <c r="T202" s="2">
        <v>0.1139857</v>
      </c>
    </row>
    <row r="203" spans="1:20">
      <c r="A203" s="2">
        <v>15</v>
      </c>
      <c r="B203" s="2" t="s">
        <v>165</v>
      </c>
      <c r="C203" s="2">
        <v>2016</v>
      </c>
      <c r="D203" s="2">
        <v>0.0651834</v>
      </c>
      <c r="E203" s="2">
        <v>0.0291385</v>
      </c>
      <c r="F203" s="2">
        <v>0.1261344</v>
      </c>
      <c r="G203" s="2">
        <v>0.087833</v>
      </c>
      <c r="H203" s="2">
        <v>0.0108028</v>
      </c>
      <c r="I203" s="2">
        <v>0.0414571</v>
      </c>
      <c r="J203" s="2">
        <v>0.0096903</v>
      </c>
      <c r="K203" s="2">
        <v>0.0032953</v>
      </c>
      <c r="L203" s="2">
        <v>0.0027411</v>
      </c>
      <c r="M203" s="2">
        <v>0.0719117</v>
      </c>
      <c r="N203" s="2">
        <v>0.4153673</v>
      </c>
      <c r="O203" s="2">
        <v>0.0063011</v>
      </c>
      <c r="P203" s="2">
        <v>0.0181031</v>
      </c>
      <c r="Q203" s="2">
        <v>0.0285571</v>
      </c>
      <c r="R203" s="2">
        <v>0.0170912</v>
      </c>
      <c r="S203" s="2">
        <v>0.0663927</v>
      </c>
      <c r="T203" s="2">
        <v>0.112146</v>
      </c>
    </row>
    <row r="204" spans="1:20">
      <c r="A204" s="2">
        <v>15</v>
      </c>
      <c r="B204" s="2" t="s">
        <v>165</v>
      </c>
      <c r="C204" s="2">
        <v>2017</v>
      </c>
      <c r="D204" s="2">
        <v>0.0651834</v>
      </c>
      <c r="E204" s="2">
        <v>0.0291385</v>
      </c>
      <c r="F204" s="2">
        <v>0.1261344</v>
      </c>
      <c r="G204" s="2">
        <v>0.087833</v>
      </c>
      <c r="H204" s="2">
        <v>0.0108028</v>
      </c>
      <c r="I204" s="2">
        <v>0.0414571</v>
      </c>
      <c r="J204" s="2">
        <v>0.0096903</v>
      </c>
      <c r="K204" s="2">
        <v>0.0032953</v>
      </c>
      <c r="L204" s="2">
        <v>0.0027411</v>
      </c>
      <c r="M204" s="2">
        <v>0.0719117</v>
      </c>
      <c r="N204" s="2">
        <v>0.4153673</v>
      </c>
      <c r="O204" s="2">
        <v>0.0063011</v>
      </c>
      <c r="P204" s="2">
        <v>0.0181031</v>
      </c>
      <c r="Q204" s="2">
        <v>0.0285571</v>
      </c>
      <c r="R204" s="2">
        <v>0.0170912</v>
      </c>
      <c r="S204" s="2">
        <v>0.0663927</v>
      </c>
      <c r="T204" s="2">
        <v>0.1140661</v>
      </c>
    </row>
    <row r="205" spans="1:20">
      <c r="A205" s="2">
        <v>15</v>
      </c>
      <c r="B205" s="2" t="s">
        <v>165</v>
      </c>
      <c r="C205" s="2">
        <v>2018</v>
      </c>
      <c r="D205" s="2">
        <v>0.0651834</v>
      </c>
      <c r="E205" s="2">
        <v>0.0291385</v>
      </c>
      <c r="F205" s="2">
        <v>0.1261344</v>
      </c>
      <c r="G205" s="2">
        <v>0.087833</v>
      </c>
      <c r="H205" s="2">
        <v>0.0108028</v>
      </c>
      <c r="I205" s="2">
        <v>0.0414571</v>
      </c>
      <c r="J205" s="2">
        <v>0.0096903</v>
      </c>
      <c r="K205" s="2">
        <v>0.0032953</v>
      </c>
      <c r="L205" s="2">
        <v>0.0027411</v>
      </c>
      <c r="M205" s="2">
        <v>0.0719117</v>
      </c>
      <c r="N205" s="2">
        <v>0.4153673</v>
      </c>
      <c r="O205" s="2">
        <v>0.0063011</v>
      </c>
      <c r="P205" s="2">
        <v>0.0181031</v>
      </c>
      <c r="Q205" s="2">
        <v>0.0285571</v>
      </c>
      <c r="R205" s="2">
        <v>0.0170912</v>
      </c>
      <c r="S205" s="2">
        <v>0.0663927</v>
      </c>
      <c r="T205" s="2">
        <v>0.1235944</v>
      </c>
    </row>
    <row r="206" spans="1:20">
      <c r="A206" s="2">
        <v>15</v>
      </c>
      <c r="B206" s="2" t="s">
        <v>165</v>
      </c>
      <c r="C206" s="2">
        <v>2019</v>
      </c>
      <c r="D206" s="2">
        <v>0.0651834</v>
      </c>
      <c r="E206" s="2">
        <v>0.0291385</v>
      </c>
      <c r="F206" s="2">
        <v>0.1261344</v>
      </c>
      <c r="G206" s="2">
        <v>0.087833</v>
      </c>
      <c r="H206" s="2">
        <v>0.0108028</v>
      </c>
      <c r="I206" s="2">
        <v>0.0414571</v>
      </c>
      <c r="J206" s="2">
        <v>0.0096903</v>
      </c>
      <c r="K206" s="2">
        <v>0.0032953</v>
      </c>
      <c r="L206" s="2">
        <v>0.0027411</v>
      </c>
      <c r="M206" s="2">
        <v>0.0719117</v>
      </c>
      <c r="N206" s="2">
        <v>0.4153673</v>
      </c>
      <c r="O206" s="2">
        <v>0.0063011</v>
      </c>
      <c r="P206" s="2">
        <v>0.0181031</v>
      </c>
      <c r="Q206" s="2">
        <v>0.0285571</v>
      </c>
      <c r="R206" s="2">
        <v>0.0170912</v>
      </c>
      <c r="S206" s="2">
        <v>0.0663927</v>
      </c>
      <c r="T206" s="2">
        <v>0.1290777</v>
      </c>
    </row>
    <row r="207" spans="1:20">
      <c r="A207" s="2">
        <v>15</v>
      </c>
      <c r="B207" s="2" t="s">
        <v>165</v>
      </c>
      <c r="C207" s="2">
        <v>2020</v>
      </c>
      <c r="D207" s="2">
        <v>0.0651834</v>
      </c>
      <c r="E207" s="2">
        <v>0.0291385</v>
      </c>
      <c r="F207" s="2">
        <v>0.1261344</v>
      </c>
      <c r="G207" s="2">
        <v>0.087833</v>
      </c>
      <c r="H207" s="2">
        <v>0.0108028</v>
      </c>
      <c r="I207" s="2">
        <v>0.0414571</v>
      </c>
      <c r="J207" s="2">
        <v>0.0096903</v>
      </c>
      <c r="K207" s="2">
        <v>0.0032953</v>
      </c>
      <c r="L207" s="2">
        <v>0.0027411</v>
      </c>
      <c r="M207" s="2">
        <v>0.0719117</v>
      </c>
      <c r="N207" s="2">
        <v>0.4153673</v>
      </c>
      <c r="O207" s="2">
        <v>0.0063011</v>
      </c>
      <c r="P207" s="2">
        <v>0.0181031</v>
      </c>
      <c r="Q207" s="2">
        <v>0.0285571</v>
      </c>
      <c r="R207" s="2">
        <v>0.0170912</v>
      </c>
      <c r="S207" s="2">
        <v>0.0663927</v>
      </c>
      <c r="T207" s="2">
        <v>0.1555619</v>
      </c>
    </row>
    <row r="208" spans="1:20">
      <c r="A208" s="2">
        <v>15</v>
      </c>
      <c r="B208" s="2" t="s">
        <v>165</v>
      </c>
      <c r="C208" s="2">
        <v>2021</v>
      </c>
      <c r="D208" s="2">
        <v>0.0651834</v>
      </c>
      <c r="E208" s="2">
        <v>0.0291385</v>
      </c>
      <c r="F208" s="2">
        <v>0.1261344</v>
      </c>
      <c r="G208" s="2">
        <v>0.087833</v>
      </c>
      <c r="H208" s="2">
        <v>0.0108028</v>
      </c>
      <c r="I208" s="2">
        <v>0.0414571</v>
      </c>
      <c r="J208" s="2">
        <v>0.0096903</v>
      </c>
      <c r="K208" s="2">
        <v>0.0032953</v>
      </c>
      <c r="L208" s="2">
        <v>0.0027411</v>
      </c>
      <c r="M208" s="2">
        <v>0.0719117</v>
      </c>
      <c r="N208" s="2">
        <v>0.4153673</v>
      </c>
      <c r="O208" s="2">
        <v>0.0063011</v>
      </c>
      <c r="P208" s="2">
        <v>0.0181031</v>
      </c>
      <c r="Q208" s="2">
        <v>0.0285571</v>
      </c>
      <c r="R208" s="2">
        <v>0.0170912</v>
      </c>
      <c r="S208" s="2">
        <v>0.0663927</v>
      </c>
      <c r="T208" s="2">
        <v>0.179194</v>
      </c>
    </row>
    <row r="209" spans="1:20">
      <c r="A209" s="2">
        <v>15</v>
      </c>
      <c r="B209" s="2" t="s">
        <v>165</v>
      </c>
      <c r="C209" s="2">
        <v>2022</v>
      </c>
      <c r="D209" s="2">
        <v>0.0651834</v>
      </c>
      <c r="E209" s="2">
        <v>0.0291385</v>
      </c>
      <c r="F209" s="2">
        <v>0.1261344</v>
      </c>
      <c r="G209" s="2">
        <v>0.087833</v>
      </c>
      <c r="H209" s="2">
        <v>0.0108028</v>
      </c>
      <c r="I209" s="2">
        <v>0.0414571</v>
      </c>
      <c r="J209" s="2">
        <v>0.0096903</v>
      </c>
      <c r="K209" s="2">
        <v>0.0032953</v>
      </c>
      <c r="L209" s="2">
        <v>0.0027411</v>
      </c>
      <c r="M209" s="2">
        <v>0.0719117</v>
      </c>
      <c r="N209" s="2">
        <v>0.4153673</v>
      </c>
      <c r="O209" s="2">
        <v>0.0063011</v>
      </c>
      <c r="P209" s="2">
        <v>0.0181031</v>
      </c>
      <c r="Q209" s="2">
        <v>0.0285571</v>
      </c>
      <c r="R209" s="2">
        <v>0.0170912</v>
      </c>
      <c r="S209" s="2">
        <v>0.0663927</v>
      </c>
      <c r="T209" s="2">
        <v>0.1734035</v>
      </c>
    </row>
    <row r="210" spans="1:20">
      <c r="A210" s="2">
        <v>15</v>
      </c>
      <c r="B210" s="2" t="s">
        <v>165</v>
      </c>
      <c r="C210" s="2">
        <v>2023</v>
      </c>
      <c r="D210" s="2">
        <v>0.0651834</v>
      </c>
      <c r="E210" s="2">
        <v>0.0291385</v>
      </c>
      <c r="F210" s="2">
        <v>0.1261344</v>
      </c>
      <c r="G210" s="2">
        <v>0.087833</v>
      </c>
      <c r="H210" s="2">
        <v>0.0108028</v>
      </c>
      <c r="I210" s="2">
        <v>0.0414571</v>
      </c>
      <c r="J210" s="2">
        <v>0.0096903</v>
      </c>
      <c r="K210" s="2">
        <v>0.0032953</v>
      </c>
      <c r="L210" s="2">
        <v>0.0027411</v>
      </c>
      <c r="M210" s="2">
        <v>0.0719117</v>
      </c>
      <c r="N210" s="2">
        <v>0.4153673</v>
      </c>
      <c r="O210" s="2">
        <v>0.0063011</v>
      </c>
      <c r="P210" s="2">
        <v>0.0181031</v>
      </c>
      <c r="Q210" s="2">
        <v>0.0285571</v>
      </c>
      <c r="R210" s="2">
        <v>0.0170912</v>
      </c>
      <c r="S210" s="2">
        <v>0.0663927</v>
      </c>
      <c r="T210" s="2">
        <v>0.1665174</v>
      </c>
    </row>
    <row r="211" spans="1:20">
      <c r="A211" s="2">
        <v>15</v>
      </c>
      <c r="B211" s="2" t="s">
        <v>165</v>
      </c>
      <c r="C211" s="2">
        <v>2024</v>
      </c>
      <c r="D211" s="2">
        <v>0.0651834</v>
      </c>
      <c r="E211" s="2">
        <v>0.0291385</v>
      </c>
      <c r="F211" s="2">
        <v>0.1261344</v>
      </c>
      <c r="G211" s="2">
        <v>0.087833</v>
      </c>
      <c r="H211" s="2">
        <v>0.0108028</v>
      </c>
      <c r="I211" s="2">
        <v>0.0414571</v>
      </c>
      <c r="J211" s="2">
        <v>0.0096903</v>
      </c>
      <c r="K211" s="2">
        <v>0.0032953</v>
      </c>
      <c r="L211" s="2">
        <v>0.0027411</v>
      </c>
      <c r="M211" s="2">
        <v>0.0719117</v>
      </c>
      <c r="N211" s="2">
        <v>0.4153673</v>
      </c>
      <c r="O211" s="2">
        <v>0.0063011</v>
      </c>
      <c r="P211" s="2">
        <v>0.0181031</v>
      </c>
      <c r="Q211" s="2">
        <v>0.0285571</v>
      </c>
      <c r="R211" s="2">
        <v>0.0170912</v>
      </c>
      <c r="S211" s="2">
        <v>0.0663927</v>
      </c>
      <c r="T211" s="2">
        <v>0.1745587</v>
      </c>
    </row>
    <row r="212" spans="1:20">
      <c r="A212" s="2">
        <v>16</v>
      </c>
      <c r="B212" s="2" t="s">
        <v>166</v>
      </c>
      <c r="C212" s="2">
        <v>2011</v>
      </c>
      <c r="D212" s="2">
        <v>0.0651834</v>
      </c>
      <c r="E212" s="2">
        <v>0.0291385</v>
      </c>
      <c r="F212" s="2">
        <v>0.1261344</v>
      </c>
      <c r="G212" s="2">
        <v>0.087833</v>
      </c>
      <c r="H212" s="2">
        <v>0.0108028</v>
      </c>
      <c r="I212" s="2">
        <v>0.0414571</v>
      </c>
      <c r="J212" s="2">
        <v>0.0096903</v>
      </c>
      <c r="K212" s="2">
        <v>0.0032953</v>
      </c>
      <c r="L212" s="2">
        <v>0.0027411</v>
      </c>
      <c r="M212" s="2">
        <v>0.0719117</v>
      </c>
      <c r="N212" s="2">
        <v>0.4153673</v>
      </c>
      <c r="O212" s="2">
        <v>0.0063011</v>
      </c>
      <c r="P212" s="2">
        <v>0.0181031</v>
      </c>
      <c r="Q212" s="2">
        <v>0.0285571</v>
      </c>
      <c r="R212" s="2">
        <v>0.0170912</v>
      </c>
      <c r="S212" s="2">
        <v>0.0663927</v>
      </c>
      <c r="T212" s="2">
        <v>0.0330536</v>
      </c>
    </row>
    <row r="213" spans="1:20">
      <c r="A213" s="2">
        <v>16</v>
      </c>
      <c r="B213" s="2" t="s">
        <v>166</v>
      </c>
      <c r="C213" s="2">
        <v>2012</v>
      </c>
      <c r="D213" s="2">
        <v>0.0651834</v>
      </c>
      <c r="E213" s="2">
        <v>0.0291385</v>
      </c>
      <c r="F213" s="2">
        <v>0.1261344</v>
      </c>
      <c r="G213" s="2">
        <v>0.087833</v>
      </c>
      <c r="H213" s="2">
        <v>0.0108028</v>
      </c>
      <c r="I213" s="2">
        <v>0.0414571</v>
      </c>
      <c r="J213" s="2">
        <v>0.0096903</v>
      </c>
      <c r="K213" s="2">
        <v>0.0032953</v>
      </c>
      <c r="L213" s="2">
        <v>0.0027411</v>
      </c>
      <c r="M213" s="2">
        <v>0.0719117</v>
      </c>
      <c r="N213" s="2">
        <v>0.4153673</v>
      </c>
      <c r="O213" s="2">
        <v>0.0063011</v>
      </c>
      <c r="P213" s="2">
        <v>0.0181031</v>
      </c>
      <c r="Q213" s="2">
        <v>0.0285571</v>
      </c>
      <c r="R213" s="2">
        <v>0.0170912</v>
      </c>
      <c r="S213" s="2">
        <v>0.0663927</v>
      </c>
      <c r="T213" s="2">
        <v>0.0346703</v>
      </c>
    </row>
    <row r="214" spans="1:20">
      <c r="A214" s="2">
        <v>16</v>
      </c>
      <c r="B214" s="2" t="s">
        <v>166</v>
      </c>
      <c r="C214" s="2">
        <v>2013</v>
      </c>
      <c r="D214" s="2">
        <v>0.0651834</v>
      </c>
      <c r="E214" s="2">
        <v>0.0291385</v>
      </c>
      <c r="F214" s="2">
        <v>0.1261344</v>
      </c>
      <c r="G214" s="2">
        <v>0.087833</v>
      </c>
      <c r="H214" s="2">
        <v>0.0108028</v>
      </c>
      <c r="I214" s="2">
        <v>0.0414571</v>
      </c>
      <c r="J214" s="2">
        <v>0.0096903</v>
      </c>
      <c r="K214" s="2">
        <v>0.0032953</v>
      </c>
      <c r="L214" s="2">
        <v>0.0027411</v>
      </c>
      <c r="M214" s="2">
        <v>0.0719117</v>
      </c>
      <c r="N214" s="2">
        <v>0.4153673</v>
      </c>
      <c r="O214" s="2">
        <v>0.0063011</v>
      </c>
      <c r="P214" s="2">
        <v>0.0181031</v>
      </c>
      <c r="Q214" s="2">
        <v>0.0285571</v>
      </c>
      <c r="R214" s="2">
        <v>0.0170912</v>
      </c>
      <c r="S214" s="2">
        <v>0.0663927</v>
      </c>
      <c r="T214" s="2">
        <v>0.0358462</v>
      </c>
    </row>
    <row r="215" spans="1:20">
      <c r="A215" s="2">
        <v>16</v>
      </c>
      <c r="B215" s="2" t="s">
        <v>166</v>
      </c>
      <c r="C215" s="2">
        <v>2014</v>
      </c>
      <c r="D215" s="2">
        <v>0.0651834</v>
      </c>
      <c r="E215" s="2">
        <v>0.0291385</v>
      </c>
      <c r="F215" s="2">
        <v>0.1261344</v>
      </c>
      <c r="G215" s="2">
        <v>0.087833</v>
      </c>
      <c r="H215" s="2">
        <v>0.0108028</v>
      </c>
      <c r="I215" s="2">
        <v>0.0414571</v>
      </c>
      <c r="J215" s="2">
        <v>0.0096903</v>
      </c>
      <c r="K215" s="2">
        <v>0.0032953</v>
      </c>
      <c r="L215" s="2">
        <v>0.0027411</v>
      </c>
      <c r="M215" s="2">
        <v>0.0719117</v>
      </c>
      <c r="N215" s="2">
        <v>0.4153673</v>
      </c>
      <c r="O215" s="2">
        <v>0.0063011</v>
      </c>
      <c r="P215" s="2">
        <v>0.0181031</v>
      </c>
      <c r="Q215" s="2">
        <v>0.0285571</v>
      </c>
      <c r="R215" s="2">
        <v>0.0170912</v>
      </c>
      <c r="S215" s="2">
        <v>0.0663927</v>
      </c>
      <c r="T215" s="2">
        <v>0.0375065</v>
      </c>
    </row>
    <row r="216" spans="1:20">
      <c r="A216" s="2">
        <v>16</v>
      </c>
      <c r="B216" s="2" t="s">
        <v>166</v>
      </c>
      <c r="C216" s="2">
        <v>2015</v>
      </c>
      <c r="D216" s="2">
        <v>0.0651834</v>
      </c>
      <c r="E216" s="2">
        <v>0.0291385</v>
      </c>
      <c r="F216" s="2">
        <v>0.1261344</v>
      </c>
      <c r="G216" s="2">
        <v>0.087833</v>
      </c>
      <c r="H216" s="2">
        <v>0.0108028</v>
      </c>
      <c r="I216" s="2">
        <v>0.0414571</v>
      </c>
      <c r="J216" s="2">
        <v>0.0096903</v>
      </c>
      <c r="K216" s="2">
        <v>0.0032953</v>
      </c>
      <c r="L216" s="2">
        <v>0.0027411</v>
      </c>
      <c r="M216" s="2">
        <v>0.0719117</v>
      </c>
      <c r="N216" s="2">
        <v>0.4153673</v>
      </c>
      <c r="O216" s="2">
        <v>0.0063011</v>
      </c>
      <c r="P216" s="2">
        <v>0.0181031</v>
      </c>
      <c r="Q216" s="2">
        <v>0.0285571</v>
      </c>
      <c r="R216" s="2">
        <v>0.0170912</v>
      </c>
      <c r="S216" s="2">
        <v>0.0663927</v>
      </c>
      <c r="T216" s="2">
        <v>0.0404983</v>
      </c>
    </row>
    <row r="217" spans="1:20">
      <c r="A217" s="2">
        <v>16</v>
      </c>
      <c r="B217" s="2" t="s">
        <v>166</v>
      </c>
      <c r="C217" s="2">
        <v>2016</v>
      </c>
      <c r="D217" s="2">
        <v>0.0651834</v>
      </c>
      <c r="E217" s="2">
        <v>0.0291385</v>
      </c>
      <c r="F217" s="2">
        <v>0.1261344</v>
      </c>
      <c r="G217" s="2">
        <v>0.087833</v>
      </c>
      <c r="H217" s="2">
        <v>0.0108028</v>
      </c>
      <c r="I217" s="2">
        <v>0.0414571</v>
      </c>
      <c r="J217" s="2">
        <v>0.0096903</v>
      </c>
      <c r="K217" s="2">
        <v>0.0032953</v>
      </c>
      <c r="L217" s="2">
        <v>0.0027411</v>
      </c>
      <c r="M217" s="2">
        <v>0.0719117</v>
      </c>
      <c r="N217" s="2">
        <v>0.4153673</v>
      </c>
      <c r="O217" s="2">
        <v>0.0063011</v>
      </c>
      <c r="P217" s="2">
        <v>0.0181031</v>
      </c>
      <c r="Q217" s="2">
        <v>0.0285571</v>
      </c>
      <c r="R217" s="2">
        <v>0.0170912</v>
      </c>
      <c r="S217" s="2">
        <v>0.0663927</v>
      </c>
      <c r="T217" s="2">
        <v>0.0431536</v>
      </c>
    </row>
    <row r="218" spans="1:20">
      <c r="A218" s="2">
        <v>16</v>
      </c>
      <c r="B218" s="2" t="s">
        <v>166</v>
      </c>
      <c r="C218" s="2">
        <v>2017</v>
      </c>
      <c r="D218" s="2">
        <v>0.0651834</v>
      </c>
      <c r="E218" s="2">
        <v>0.0291385</v>
      </c>
      <c r="F218" s="2">
        <v>0.1261344</v>
      </c>
      <c r="G218" s="2">
        <v>0.087833</v>
      </c>
      <c r="H218" s="2">
        <v>0.0108028</v>
      </c>
      <c r="I218" s="2">
        <v>0.0414571</v>
      </c>
      <c r="J218" s="2">
        <v>0.0096903</v>
      </c>
      <c r="K218" s="2">
        <v>0.0032953</v>
      </c>
      <c r="L218" s="2">
        <v>0.0027411</v>
      </c>
      <c r="M218" s="2">
        <v>0.0719117</v>
      </c>
      <c r="N218" s="2">
        <v>0.4153673</v>
      </c>
      <c r="O218" s="2">
        <v>0.0063011</v>
      </c>
      <c r="P218" s="2">
        <v>0.0181031</v>
      </c>
      <c r="Q218" s="2">
        <v>0.0285571</v>
      </c>
      <c r="R218" s="2">
        <v>0.0170912</v>
      </c>
      <c r="S218" s="2">
        <v>0.0663927</v>
      </c>
      <c r="T218" s="2">
        <v>0.046402</v>
      </c>
    </row>
    <row r="219" spans="1:20">
      <c r="A219" s="2">
        <v>16</v>
      </c>
      <c r="B219" s="2" t="s">
        <v>166</v>
      </c>
      <c r="C219" s="2">
        <v>2018</v>
      </c>
      <c r="D219" s="2">
        <v>0.0651834</v>
      </c>
      <c r="E219" s="2">
        <v>0.0291385</v>
      </c>
      <c r="F219" s="2">
        <v>0.1261344</v>
      </c>
      <c r="G219" s="2">
        <v>0.087833</v>
      </c>
      <c r="H219" s="2">
        <v>0.0108028</v>
      </c>
      <c r="I219" s="2">
        <v>0.0414571</v>
      </c>
      <c r="J219" s="2">
        <v>0.0096903</v>
      </c>
      <c r="K219" s="2">
        <v>0.0032953</v>
      </c>
      <c r="L219" s="2">
        <v>0.0027411</v>
      </c>
      <c r="M219" s="2">
        <v>0.0719117</v>
      </c>
      <c r="N219" s="2">
        <v>0.4153673</v>
      </c>
      <c r="O219" s="2">
        <v>0.0063011</v>
      </c>
      <c r="P219" s="2">
        <v>0.0181031</v>
      </c>
      <c r="Q219" s="2">
        <v>0.0285571</v>
      </c>
      <c r="R219" s="2">
        <v>0.0170912</v>
      </c>
      <c r="S219" s="2">
        <v>0.0663927</v>
      </c>
      <c r="T219" s="2">
        <v>0.0536263</v>
      </c>
    </row>
    <row r="220" spans="1:20">
      <c r="A220" s="2">
        <v>16</v>
      </c>
      <c r="B220" s="2" t="s">
        <v>166</v>
      </c>
      <c r="C220" s="2">
        <v>2019</v>
      </c>
      <c r="D220" s="2">
        <v>0.0651834</v>
      </c>
      <c r="E220" s="2">
        <v>0.0291385</v>
      </c>
      <c r="F220" s="2">
        <v>0.1261344</v>
      </c>
      <c r="G220" s="2">
        <v>0.087833</v>
      </c>
      <c r="H220" s="2">
        <v>0.0108028</v>
      </c>
      <c r="I220" s="2">
        <v>0.0414571</v>
      </c>
      <c r="J220" s="2">
        <v>0.0096903</v>
      </c>
      <c r="K220" s="2">
        <v>0.0032953</v>
      </c>
      <c r="L220" s="2">
        <v>0.0027411</v>
      </c>
      <c r="M220" s="2">
        <v>0.0719117</v>
      </c>
      <c r="N220" s="2">
        <v>0.4153673</v>
      </c>
      <c r="O220" s="2">
        <v>0.0063011</v>
      </c>
      <c r="P220" s="2">
        <v>0.0181031</v>
      </c>
      <c r="Q220" s="2">
        <v>0.0285571</v>
      </c>
      <c r="R220" s="2">
        <v>0.0170912</v>
      </c>
      <c r="S220" s="2">
        <v>0.0663927</v>
      </c>
      <c r="T220" s="2">
        <v>0.0598765</v>
      </c>
    </row>
    <row r="221" spans="1:20">
      <c r="A221" s="2">
        <v>16</v>
      </c>
      <c r="B221" s="2" t="s">
        <v>166</v>
      </c>
      <c r="C221" s="2">
        <v>2020</v>
      </c>
      <c r="D221" s="2">
        <v>0.0651834</v>
      </c>
      <c r="E221" s="2">
        <v>0.0291385</v>
      </c>
      <c r="F221" s="2">
        <v>0.1261344</v>
      </c>
      <c r="G221" s="2">
        <v>0.087833</v>
      </c>
      <c r="H221" s="2">
        <v>0.0108028</v>
      </c>
      <c r="I221" s="2">
        <v>0.0414571</v>
      </c>
      <c r="J221" s="2">
        <v>0.0096903</v>
      </c>
      <c r="K221" s="2">
        <v>0.0032953</v>
      </c>
      <c r="L221" s="2">
        <v>0.0027411</v>
      </c>
      <c r="M221" s="2">
        <v>0.0719117</v>
      </c>
      <c r="N221" s="2">
        <v>0.4153673</v>
      </c>
      <c r="O221" s="2">
        <v>0.0063011</v>
      </c>
      <c r="P221" s="2">
        <v>0.0181031</v>
      </c>
      <c r="Q221" s="2">
        <v>0.0285571</v>
      </c>
      <c r="R221" s="2">
        <v>0.0170912</v>
      </c>
      <c r="S221" s="2">
        <v>0.0663927</v>
      </c>
      <c r="T221" s="2">
        <v>0.0685782</v>
      </c>
    </row>
    <row r="222" spans="1:20">
      <c r="A222" s="2">
        <v>16</v>
      </c>
      <c r="B222" s="2" t="s">
        <v>166</v>
      </c>
      <c r="C222" s="2">
        <v>2021</v>
      </c>
      <c r="D222" s="2">
        <v>0.0651834</v>
      </c>
      <c r="E222" s="2">
        <v>0.0291385</v>
      </c>
      <c r="F222" s="2">
        <v>0.1261344</v>
      </c>
      <c r="G222" s="2">
        <v>0.087833</v>
      </c>
      <c r="H222" s="2">
        <v>0.0108028</v>
      </c>
      <c r="I222" s="2">
        <v>0.0414571</v>
      </c>
      <c r="J222" s="2">
        <v>0.0096903</v>
      </c>
      <c r="K222" s="2">
        <v>0.0032953</v>
      </c>
      <c r="L222" s="2">
        <v>0.0027411</v>
      </c>
      <c r="M222" s="2">
        <v>0.0719117</v>
      </c>
      <c r="N222" s="2">
        <v>0.4153673</v>
      </c>
      <c r="O222" s="2">
        <v>0.0063011</v>
      </c>
      <c r="P222" s="2">
        <v>0.0181031</v>
      </c>
      <c r="Q222" s="2">
        <v>0.0285571</v>
      </c>
      <c r="R222" s="2">
        <v>0.0170912</v>
      </c>
      <c r="S222" s="2">
        <v>0.0663927</v>
      </c>
      <c r="T222" s="2">
        <v>0.0755107</v>
      </c>
    </row>
    <row r="223" spans="1:20">
      <c r="A223" s="2">
        <v>16</v>
      </c>
      <c r="B223" s="2" t="s">
        <v>166</v>
      </c>
      <c r="C223" s="2">
        <v>2022</v>
      </c>
      <c r="D223" s="2">
        <v>0.0651834</v>
      </c>
      <c r="E223" s="2">
        <v>0.0291385</v>
      </c>
      <c r="F223" s="2">
        <v>0.1261344</v>
      </c>
      <c r="G223" s="2">
        <v>0.087833</v>
      </c>
      <c r="H223" s="2">
        <v>0.0108028</v>
      </c>
      <c r="I223" s="2">
        <v>0.0414571</v>
      </c>
      <c r="J223" s="2">
        <v>0.0096903</v>
      </c>
      <c r="K223" s="2">
        <v>0.0032953</v>
      </c>
      <c r="L223" s="2">
        <v>0.0027411</v>
      </c>
      <c r="M223" s="2">
        <v>0.0719117</v>
      </c>
      <c r="N223" s="2">
        <v>0.4153673</v>
      </c>
      <c r="O223" s="2">
        <v>0.0063011</v>
      </c>
      <c r="P223" s="2">
        <v>0.0181031</v>
      </c>
      <c r="Q223" s="2">
        <v>0.0285571</v>
      </c>
      <c r="R223" s="2">
        <v>0.0170912</v>
      </c>
      <c r="S223" s="2">
        <v>0.0663927</v>
      </c>
      <c r="T223" s="2">
        <v>0.0778615</v>
      </c>
    </row>
    <row r="224" spans="1:20">
      <c r="A224" s="2">
        <v>16</v>
      </c>
      <c r="B224" s="2" t="s">
        <v>166</v>
      </c>
      <c r="C224" s="2">
        <v>2023</v>
      </c>
      <c r="D224" s="2">
        <v>0.0651834</v>
      </c>
      <c r="E224" s="2">
        <v>0.0291385</v>
      </c>
      <c r="F224" s="2">
        <v>0.1261344</v>
      </c>
      <c r="G224" s="2">
        <v>0.087833</v>
      </c>
      <c r="H224" s="2">
        <v>0.0108028</v>
      </c>
      <c r="I224" s="2">
        <v>0.0414571</v>
      </c>
      <c r="J224" s="2">
        <v>0.0096903</v>
      </c>
      <c r="K224" s="2">
        <v>0.0032953</v>
      </c>
      <c r="L224" s="2">
        <v>0.0027411</v>
      </c>
      <c r="M224" s="2">
        <v>0.0719117</v>
      </c>
      <c r="N224" s="2">
        <v>0.4153673</v>
      </c>
      <c r="O224" s="2">
        <v>0.0063011</v>
      </c>
      <c r="P224" s="2">
        <v>0.0181031</v>
      </c>
      <c r="Q224" s="2">
        <v>0.0285571</v>
      </c>
      <c r="R224" s="2">
        <v>0.0170912</v>
      </c>
      <c r="S224" s="2">
        <v>0.0663927</v>
      </c>
      <c r="T224" s="2">
        <v>0.0995975</v>
      </c>
    </row>
    <row r="225" spans="1:20">
      <c r="A225" s="2">
        <v>16</v>
      </c>
      <c r="B225" s="2" t="s">
        <v>166</v>
      </c>
      <c r="C225" s="2">
        <v>2024</v>
      </c>
      <c r="D225" s="2">
        <v>0.0651834</v>
      </c>
      <c r="E225" s="2">
        <v>0.0291385</v>
      </c>
      <c r="F225" s="2">
        <v>0.1261344</v>
      </c>
      <c r="G225" s="2">
        <v>0.087833</v>
      </c>
      <c r="H225" s="2">
        <v>0.0108028</v>
      </c>
      <c r="I225" s="2">
        <v>0.0414571</v>
      </c>
      <c r="J225" s="2">
        <v>0.0096903</v>
      </c>
      <c r="K225" s="2">
        <v>0.0032953</v>
      </c>
      <c r="L225" s="2">
        <v>0.0027411</v>
      </c>
      <c r="M225" s="2">
        <v>0.0719117</v>
      </c>
      <c r="N225" s="2">
        <v>0.4153673</v>
      </c>
      <c r="O225" s="2">
        <v>0.0063011</v>
      </c>
      <c r="P225" s="2">
        <v>0.0181031</v>
      </c>
      <c r="Q225" s="2">
        <v>0.0285571</v>
      </c>
      <c r="R225" s="2">
        <v>0.0170912</v>
      </c>
      <c r="S225" s="2">
        <v>0.0663927</v>
      </c>
      <c r="T225" s="2">
        <v>0.1247931</v>
      </c>
    </row>
    <row r="226" spans="1:20">
      <c r="A226" s="2">
        <v>17</v>
      </c>
      <c r="B226" s="2" t="s">
        <v>167</v>
      </c>
      <c r="C226" s="2">
        <v>2011</v>
      </c>
      <c r="D226" s="2">
        <v>0.0651834</v>
      </c>
      <c r="E226" s="2">
        <v>0.0291385</v>
      </c>
      <c r="F226" s="2">
        <v>0.1261344</v>
      </c>
      <c r="G226" s="2">
        <v>0.087833</v>
      </c>
      <c r="H226" s="2">
        <v>0.0108028</v>
      </c>
      <c r="I226" s="2">
        <v>0.0414571</v>
      </c>
      <c r="J226" s="2">
        <v>0.0096903</v>
      </c>
      <c r="K226" s="2">
        <v>0.0032953</v>
      </c>
      <c r="L226" s="2">
        <v>0.0027411</v>
      </c>
      <c r="M226" s="2">
        <v>0.0719117</v>
      </c>
      <c r="N226" s="2">
        <v>0.4153673</v>
      </c>
      <c r="O226" s="2">
        <v>0.0063011</v>
      </c>
      <c r="P226" s="2">
        <v>0.0181031</v>
      </c>
      <c r="Q226" s="2">
        <v>0.0285571</v>
      </c>
      <c r="R226" s="2">
        <v>0.0170912</v>
      </c>
      <c r="S226" s="2">
        <v>0.0663927</v>
      </c>
      <c r="T226" s="2">
        <v>0.0334349</v>
      </c>
    </row>
    <row r="227" spans="1:20">
      <c r="A227" s="2">
        <v>17</v>
      </c>
      <c r="B227" s="2" t="s">
        <v>167</v>
      </c>
      <c r="C227" s="2">
        <v>2012</v>
      </c>
      <c r="D227" s="2">
        <v>0.0651834</v>
      </c>
      <c r="E227" s="2">
        <v>0.0291385</v>
      </c>
      <c r="F227" s="2">
        <v>0.1261344</v>
      </c>
      <c r="G227" s="2">
        <v>0.087833</v>
      </c>
      <c r="H227" s="2">
        <v>0.0108028</v>
      </c>
      <c r="I227" s="2">
        <v>0.0414571</v>
      </c>
      <c r="J227" s="2">
        <v>0.0096903</v>
      </c>
      <c r="K227" s="2">
        <v>0.0032953</v>
      </c>
      <c r="L227" s="2">
        <v>0.0027411</v>
      </c>
      <c r="M227" s="2">
        <v>0.0719117</v>
      </c>
      <c r="N227" s="2">
        <v>0.4153673</v>
      </c>
      <c r="O227" s="2">
        <v>0.0063011</v>
      </c>
      <c r="P227" s="2">
        <v>0.0181031</v>
      </c>
      <c r="Q227" s="2">
        <v>0.0285571</v>
      </c>
      <c r="R227" s="2">
        <v>0.0170912</v>
      </c>
      <c r="S227" s="2">
        <v>0.0663927</v>
      </c>
      <c r="T227" s="2">
        <v>0.0366534</v>
      </c>
    </row>
    <row r="228" spans="1:20">
      <c r="A228" s="2">
        <v>17</v>
      </c>
      <c r="B228" s="2" t="s">
        <v>167</v>
      </c>
      <c r="C228" s="2">
        <v>2013</v>
      </c>
      <c r="D228" s="2">
        <v>0.0651834</v>
      </c>
      <c r="E228" s="2">
        <v>0.0291385</v>
      </c>
      <c r="F228" s="2">
        <v>0.1261344</v>
      </c>
      <c r="G228" s="2">
        <v>0.087833</v>
      </c>
      <c r="H228" s="2">
        <v>0.0108028</v>
      </c>
      <c r="I228" s="2">
        <v>0.0414571</v>
      </c>
      <c r="J228" s="2">
        <v>0.0096903</v>
      </c>
      <c r="K228" s="2">
        <v>0.0032953</v>
      </c>
      <c r="L228" s="2">
        <v>0.0027411</v>
      </c>
      <c r="M228" s="2">
        <v>0.0719117</v>
      </c>
      <c r="N228" s="2">
        <v>0.4153673</v>
      </c>
      <c r="O228" s="2">
        <v>0.0063011</v>
      </c>
      <c r="P228" s="2">
        <v>0.0181031</v>
      </c>
      <c r="Q228" s="2">
        <v>0.0285571</v>
      </c>
      <c r="R228" s="2">
        <v>0.0170912</v>
      </c>
      <c r="S228" s="2">
        <v>0.0663927</v>
      </c>
      <c r="T228" s="2">
        <v>0.0395624</v>
      </c>
    </row>
    <row r="229" spans="1:20">
      <c r="A229" s="2">
        <v>17</v>
      </c>
      <c r="B229" s="2" t="s">
        <v>167</v>
      </c>
      <c r="C229" s="2">
        <v>2014</v>
      </c>
      <c r="D229" s="2">
        <v>0.0651834</v>
      </c>
      <c r="E229" s="2">
        <v>0.0291385</v>
      </c>
      <c r="F229" s="2">
        <v>0.1261344</v>
      </c>
      <c r="G229" s="2">
        <v>0.087833</v>
      </c>
      <c r="H229" s="2">
        <v>0.0108028</v>
      </c>
      <c r="I229" s="2">
        <v>0.0414571</v>
      </c>
      <c r="J229" s="2">
        <v>0.0096903</v>
      </c>
      <c r="K229" s="2">
        <v>0.0032953</v>
      </c>
      <c r="L229" s="2">
        <v>0.0027411</v>
      </c>
      <c r="M229" s="2">
        <v>0.0719117</v>
      </c>
      <c r="N229" s="2">
        <v>0.4153673</v>
      </c>
      <c r="O229" s="2">
        <v>0.0063011</v>
      </c>
      <c r="P229" s="2">
        <v>0.0181031</v>
      </c>
      <c r="Q229" s="2">
        <v>0.0285571</v>
      </c>
      <c r="R229" s="2">
        <v>0.0170912</v>
      </c>
      <c r="S229" s="2">
        <v>0.0663927</v>
      </c>
      <c r="T229" s="2">
        <v>0.044073</v>
      </c>
    </row>
    <row r="230" spans="1:20">
      <c r="A230" s="2">
        <v>17</v>
      </c>
      <c r="B230" s="2" t="s">
        <v>167</v>
      </c>
      <c r="C230" s="2">
        <v>2015</v>
      </c>
      <c r="D230" s="2">
        <v>0.0651834</v>
      </c>
      <c r="E230" s="2">
        <v>0.0291385</v>
      </c>
      <c r="F230" s="2">
        <v>0.1261344</v>
      </c>
      <c r="G230" s="2">
        <v>0.087833</v>
      </c>
      <c r="H230" s="2">
        <v>0.0108028</v>
      </c>
      <c r="I230" s="2">
        <v>0.0414571</v>
      </c>
      <c r="J230" s="2">
        <v>0.0096903</v>
      </c>
      <c r="K230" s="2">
        <v>0.0032953</v>
      </c>
      <c r="L230" s="2">
        <v>0.0027411</v>
      </c>
      <c r="M230" s="2">
        <v>0.0719117</v>
      </c>
      <c r="N230" s="2">
        <v>0.4153673</v>
      </c>
      <c r="O230" s="2">
        <v>0.0063011</v>
      </c>
      <c r="P230" s="2">
        <v>0.0181031</v>
      </c>
      <c r="Q230" s="2">
        <v>0.0285571</v>
      </c>
      <c r="R230" s="2">
        <v>0.0170912</v>
      </c>
      <c r="S230" s="2">
        <v>0.0663927</v>
      </c>
      <c r="T230" s="2">
        <v>0.047686</v>
      </c>
    </row>
    <row r="231" spans="1:20">
      <c r="A231" s="2">
        <v>17</v>
      </c>
      <c r="B231" s="2" t="s">
        <v>167</v>
      </c>
      <c r="C231" s="2">
        <v>2016</v>
      </c>
      <c r="D231" s="2">
        <v>0.0651834</v>
      </c>
      <c r="E231" s="2">
        <v>0.0291385</v>
      </c>
      <c r="F231" s="2">
        <v>0.1261344</v>
      </c>
      <c r="G231" s="2">
        <v>0.087833</v>
      </c>
      <c r="H231" s="2">
        <v>0.0108028</v>
      </c>
      <c r="I231" s="2">
        <v>0.0414571</v>
      </c>
      <c r="J231" s="2">
        <v>0.0096903</v>
      </c>
      <c r="K231" s="2">
        <v>0.0032953</v>
      </c>
      <c r="L231" s="2">
        <v>0.0027411</v>
      </c>
      <c r="M231" s="2">
        <v>0.0719117</v>
      </c>
      <c r="N231" s="2">
        <v>0.4153673</v>
      </c>
      <c r="O231" s="2">
        <v>0.0063011</v>
      </c>
      <c r="P231" s="2">
        <v>0.0181031</v>
      </c>
      <c r="Q231" s="2">
        <v>0.0285571</v>
      </c>
      <c r="R231" s="2">
        <v>0.0170912</v>
      </c>
      <c r="S231" s="2">
        <v>0.0663927</v>
      </c>
      <c r="T231" s="2">
        <v>0.0499921</v>
      </c>
    </row>
    <row r="232" spans="1:20">
      <c r="A232" s="2">
        <v>17</v>
      </c>
      <c r="B232" s="2" t="s">
        <v>167</v>
      </c>
      <c r="C232" s="2">
        <v>2017</v>
      </c>
      <c r="D232" s="2">
        <v>0.0651834</v>
      </c>
      <c r="E232" s="2">
        <v>0.0291385</v>
      </c>
      <c r="F232" s="2">
        <v>0.1261344</v>
      </c>
      <c r="G232" s="2">
        <v>0.087833</v>
      </c>
      <c r="H232" s="2">
        <v>0.0108028</v>
      </c>
      <c r="I232" s="2">
        <v>0.0414571</v>
      </c>
      <c r="J232" s="2">
        <v>0.0096903</v>
      </c>
      <c r="K232" s="2">
        <v>0.0032953</v>
      </c>
      <c r="L232" s="2">
        <v>0.0027411</v>
      </c>
      <c r="M232" s="2">
        <v>0.0719117</v>
      </c>
      <c r="N232" s="2">
        <v>0.4153673</v>
      </c>
      <c r="O232" s="2">
        <v>0.0063011</v>
      </c>
      <c r="P232" s="2">
        <v>0.0181031</v>
      </c>
      <c r="Q232" s="2">
        <v>0.0285571</v>
      </c>
      <c r="R232" s="2">
        <v>0.0170912</v>
      </c>
      <c r="S232" s="2">
        <v>0.0663927</v>
      </c>
      <c r="T232" s="2">
        <v>0.0530829</v>
      </c>
    </row>
    <row r="233" spans="1:20">
      <c r="A233" s="2">
        <v>17</v>
      </c>
      <c r="B233" s="2" t="s">
        <v>167</v>
      </c>
      <c r="C233" s="2">
        <v>2018</v>
      </c>
      <c r="D233" s="2">
        <v>0.0651834</v>
      </c>
      <c r="E233" s="2">
        <v>0.0291385</v>
      </c>
      <c r="F233" s="2">
        <v>0.1261344</v>
      </c>
      <c r="G233" s="2">
        <v>0.087833</v>
      </c>
      <c r="H233" s="2">
        <v>0.0108028</v>
      </c>
      <c r="I233" s="2">
        <v>0.0414571</v>
      </c>
      <c r="J233" s="2">
        <v>0.0096903</v>
      </c>
      <c r="K233" s="2">
        <v>0.0032953</v>
      </c>
      <c r="L233" s="2">
        <v>0.0027411</v>
      </c>
      <c r="M233" s="2">
        <v>0.0719117</v>
      </c>
      <c r="N233" s="2">
        <v>0.4153673</v>
      </c>
      <c r="O233" s="2">
        <v>0.0063011</v>
      </c>
      <c r="P233" s="2">
        <v>0.0181031</v>
      </c>
      <c r="Q233" s="2">
        <v>0.0285571</v>
      </c>
      <c r="R233" s="2">
        <v>0.0170912</v>
      </c>
      <c r="S233" s="2">
        <v>0.0663927</v>
      </c>
      <c r="T233" s="2">
        <v>0.0570773</v>
      </c>
    </row>
    <row r="234" spans="1:20">
      <c r="A234" s="2">
        <v>17</v>
      </c>
      <c r="B234" s="2" t="s">
        <v>167</v>
      </c>
      <c r="C234" s="2">
        <v>2019</v>
      </c>
      <c r="D234" s="2">
        <v>0.0651834</v>
      </c>
      <c r="E234" s="2">
        <v>0.0291385</v>
      </c>
      <c r="F234" s="2">
        <v>0.1261344</v>
      </c>
      <c r="G234" s="2">
        <v>0.087833</v>
      </c>
      <c r="H234" s="2">
        <v>0.0108028</v>
      </c>
      <c r="I234" s="2">
        <v>0.0414571</v>
      </c>
      <c r="J234" s="2">
        <v>0.0096903</v>
      </c>
      <c r="K234" s="2">
        <v>0.0032953</v>
      </c>
      <c r="L234" s="2">
        <v>0.0027411</v>
      </c>
      <c r="M234" s="2">
        <v>0.0719117</v>
      </c>
      <c r="N234" s="2">
        <v>0.4153673</v>
      </c>
      <c r="O234" s="2">
        <v>0.0063011</v>
      </c>
      <c r="P234" s="2">
        <v>0.0181031</v>
      </c>
      <c r="Q234" s="2">
        <v>0.0285571</v>
      </c>
      <c r="R234" s="2">
        <v>0.0170912</v>
      </c>
      <c r="S234" s="2">
        <v>0.0663927</v>
      </c>
      <c r="T234" s="2">
        <v>0.0608766</v>
      </c>
    </row>
    <row r="235" spans="1:20">
      <c r="A235" s="2">
        <v>17</v>
      </c>
      <c r="B235" s="2" t="s">
        <v>167</v>
      </c>
      <c r="C235" s="2">
        <v>2020</v>
      </c>
      <c r="D235" s="2">
        <v>0.0651834</v>
      </c>
      <c r="E235" s="2">
        <v>0.0291385</v>
      </c>
      <c r="F235" s="2">
        <v>0.1261344</v>
      </c>
      <c r="G235" s="2">
        <v>0.087833</v>
      </c>
      <c r="H235" s="2">
        <v>0.0108028</v>
      </c>
      <c r="I235" s="2">
        <v>0.0414571</v>
      </c>
      <c r="J235" s="2">
        <v>0.0096903</v>
      </c>
      <c r="K235" s="2">
        <v>0.0032953</v>
      </c>
      <c r="L235" s="2">
        <v>0.0027411</v>
      </c>
      <c r="M235" s="2">
        <v>0.0719117</v>
      </c>
      <c r="N235" s="2">
        <v>0.4153673</v>
      </c>
      <c r="O235" s="2">
        <v>0.0063011</v>
      </c>
      <c r="P235" s="2">
        <v>0.0181031</v>
      </c>
      <c r="Q235" s="2">
        <v>0.0285571</v>
      </c>
      <c r="R235" s="2">
        <v>0.0170912</v>
      </c>
      <c r="S235" s="2">
        <v>0.0663927</v>
      </c>
      <c r="T235" s="2">
        <v>0.0688854</v>
      </c>
    </row>
    <row r="236" spans="1:20">
      <c r="A236" s="2">
        <v>17</v>
      </c>
      <c r="B236" s="2" t="s">
        <v>167</v>
      </c>
      <c r="C236" s="2">
        <v>2021</v>
      </c>
      <c r="D236" s="2">
        <v>0.0651834</v>
      </c>
      <c r="E236" s="2">
        <v>0.0291385</v>
      </c>
      <c r="F236" s="2">
        <v>0.1261344</v>
      </c>
      <c r="G236" s="2">
        <v>0.087833</v>
      </c>
      <c r="H236" s="2">
        <v>0.0108028</v>
      </c>
      <c r="I236" s="2">
        <v>0.0414571</v>
      </c>
      <c r="J236" s="2">
        <v>0.0096903</v>
      </c>
      <c r="K236" s="2">
        <v>0.0032953</v>
      </c>
      <c r="L236" s="2">
        <v>0.0027411</v>
      </c>
      <c r="M236" s="2">
        <v>0.0719117</v>
      </c>
      <c r="N236" s="2">
        <v>0.4153673</v>
      </c>
      <c r="O236" s="2">
        <v>0.0063011</v>
      </c>
      <c r="P236" s="2">
        <v>0.0181031</v>
      </c>
      <c r="Q236" s="2">
        <v>0.0285571</v>
      </c>
      <c r="R236" s="2">
        <v>0.0170912</v>
      </c>
      <c r="S236" s="2">
        <v>0.0663927</v>
      </c>
      <c r="T236" s="2">
        <v>0.0753867</v>
      </c>
    </row>
    <row r="237" spans="1:20">
      <c r="A237" s="2">
        <v>17</v>
      </c>
      <c r="B237" s="2" t="s">
        <v>167</v>
      </c>
      <c r="C237" s="2">
        <v>2022</v>
      </c>
      <c r="D237" s="2">
        <v>0.0651834</v>
      </c>
      <c r="E237" s="2">
        <v>0.0291385</v>
      </c>
      <c r="F237" s="2">
        <v>0.1261344</v>
      </c>
      <c r="G237" s="2">
        <v>0.087833</v>
      </c>
      <c r="H237" s="2">
        <v>0.0108028</v>
      </c>
      <c r="I237" s="2">
        <v>0.0414571</v>
      </c>
      <c r="J237" s="2">
        <v>0.0096903</v>
      </c>
      <c r="K237" s="2">
        <v>0.0032953</v>
      </c>
      <c r="L237" s="2">
        <v>0.0027411</v>
      </c>
      <c r="M237" s="2">
        <v>0.0719117</v>
      </c>
      <c r="N237" s="2">
        <v>0.4153673</v>
      </c>
      <c r="O237" s="2">
        <v>0.0063011</v>
      </c>
      <c r="P237" s="2">
        <v>0.0181031</v>
      </c>
      <c r="Q237" s="2">
        <v>0.0285571</v>
      </c>
      <c r="R237" s="2">
        <v>0.0170912</v>
      </c>
      <c r="S237" s="2">
        <v>0.0663927</v>
      </c>
      <c r="T237" s="2">
        <v>0.0809359</v>
      </c>
    </row>
    <row r="238" spans="1:20">
      <c r="A238" s="2">
        <v>17</v>
      </c>
      <c r="B238" s="2" t="s">
        <v>167</v>
      </c>
      <c r="C238" s="2">
        <v>2023</v>
      </c>
      <c r="D238" s="2">
        <v>0.0651834</v>
      </c>
      <c r="E238" s="2">
        <v>0.0291385</v>
      </c>
      <c r="F238" s="2">
        <v>0.1261344</v>
      </c>
      <c r="G238" s="2">
        <v>0.087833</v>
      </c>
      <c r="H238" s="2">
        <v>0.0108028</v>
      </c>
      <c r="I238" s="2">
        <v>0.0414571</v>
      </c>
      <c r="J238" s="2">
        <v>0.0096903</v>
      </c>
      <c r="K238" s="2">
        <v>0.0032953</v>
      </c>
      <c r="L238" s="2">
        <v>0.0027411</v>
      </c>
      <c r="M238" s="2">
        <v>0.0719117</v>
      </c>
      <c r="N238" s="2">
        <v>0.4153673</v>
      </c>
      <c r="O238" s="2">
        <v>0.0063011</v>
      </c>
      <c r="P238" s="2">
        <v>0.0181031</v>
      </c>
      <c r="Q238" s="2">
        <v>0.0285571</v>
      </c>
      <c r="R238" s="2">
        <v>0.0170912</v>
      </c>
      <c r="S238" s="2">
        <v>0.0663927</v>
      </c>
      <c r="T238" s="2">
        <v>0.0932668</v>
      </c>
    </row>
    <row r="239" spans="1:20">
      <c r="A239" s="2">
        <v>17</v>
      </c>
      <c r="B239" s="2" t="s">
        <v>167</v>
      </c>
      <c r="C239" s="2">
        <v>2024</v>
      </c>
      <c r="D239" s="2">
        <v>0.0651834</v>
      </c>
      <c r="E239" s="2">
        <v>0.0291385</v>
      </c>
      <c r="F239" s="2">
        <v>0.1261344</v>
      </c>
      <c r="G239" s="2">
        <v>0.087833</v>
      </c>
      <c r="H239" s="2">
        <v>0.0108028</v>
      </c>
      <c r="I239" s="2">
        <v>0.0414571</v>
      </c>
      <c r="J239" s="2">
        <v>0.0096903</v>
      </c>
      <c r="K239" s="2">
        <v>0.0032953</v>
      </c>
      <c r="L239" s="2">
        <v>0.0027411</v>
      </c>
      <c r="M239" s="2">
        <v>0.0719117</v>
      </c>
      <c r="N239" s="2">
        <v>0.4153673</v>
      </c>
      <c r="O239" s="2">
        <v>0.0063011</v>
      </c>
      <c r="P239" s="2">
        <v>0.0181031</v>
      </c>
      <c r="Q239" s="2">
        <v>0.0285571</v>
      </c>
      <c r="R239" s="2">
        <v>0.0170912</v>
      </c>
      <c r="S239" s="2">
        <v>0.0663927</v>
      </c>
      <c r="T239" s="2">
        <v>0.0979202</v>
      </c>
    </row>
    <row r="240" spans="1:20">
      <c r="A240" s="2">
        <v>18</v>
      </c>
      <c r="B240" s="2" t="s">
        <v>168</v>
      </c>
      <c r="C240" s="2">
        <v>2011</v>
      </c>
      <c r="D240" s="2">
        <v>0.0651834</v>
      </c>
      <c r="E240" s="2">
        <v>0.0291385</v>
      </c>
      <c r="F240" s="2">
        <v>0.1261344</v>
      </c>
      <c r="G240" s="2">
        <v>0.087833</v>
      </c>
      <c r="H240" s="2">
        <v>0.0108028</v>
      </c>
      <c r="I240" s="2">
        <v>0.0414571</v>
      </c>
      <c r="J240" s="2">
        <v>0.0096903</v>
      </c>
      <c r="K240" s="2">
        <v>0.0032953</v>
      </c>
      <c r="L240" s="2">
        <v>0.0027411</v>
      </c>
      <c r="M240" s="2">
        <v>0.0719117</v>
      </c>
      <c r="N240" s="2">
        <v>0.4153673</v>
      </c>
      <c r="O240" s="2">
        <v>0.0063011</v>
      </c>
      <c r="P240" s="2">
        <v>0.0181031</v>
      </c>
      <c r="Q240" s="2">
        <v>0.0285571</v>
      </c>
      <c r="R240" s="2">
        <v>0.0170912</v>
      </c>
      <c r="S240" s="2">
        <v>0.0663927</v>
      </c>
      <c r="T240" s="2">
        <v>0.0318777</v>
      </c>
    </row>
    <row r="241" spans="1:20">
      <c r="A241" s="2">
        <v>18</v>
      </c>
      <c r="B241" s="2" t="s">
        <v>168</v>
      </c>
      <c r="C241" s="2">
        <v>2012</v>
      </c>
      <c r="D241" s="2">
        <v>0.0651834</v>
      </c>
      <c r="E241" s="2">
        <v>0.0291385</v>
      </c>
      <c r="F241" s="2">
        <v>0.1261344</v>
      </c>
      <c r="G241" s="2">
        <v>0.087833</v>
      </c>
      <c r="H241" s="2">
        <v>0.0108028</v>
      </c>
      <c r="I241" s="2">
        <v>0.0414571</v>
      </c>
      <c r="J241" s="2">
        <v>0.0096903</v>
      </c>
      <c r="K241" s="2">
        <v>0.0032953</v>
      </c>
      <c r="L241" s="2">
        <v>0.0027411</v>
      </c>
      <c r="M241" s="2">
        <v>0.0719117</v>
      </c>
      <c r="N241" s="2">
        <v>0.4153673</v>
      </c>
      <c r="O241" s="2">
        <v>0.0063011</v>
      </c>
      <c r="P241" s="2">
        <v>0.0181031</v>
      </c>
      <c r="Q241" s="2">
        <v>0.0285571</v>
      </c>
      <c r="R241" s="2">
        <v>0.0170912</v>
      </c>
      <c r="S241" s="2">
        <v>0.0663927</v>
      </c>
      <c r="T241" s="2">
        <v>0.0363544</v>
      </c>
    </row>
    <row r="242" spans="1:20">
      <c r="A242" s="2">
        <v>18</v>
      </c>
      <c r="B242" s="2" t="s">
        <v>168</v>
      </c>
      <c r="C242" s="2">
        <v>2013</v>
      </c>
      <c r="D242" s="2">
        <v>0.0651834</v>
      </c>
      <c r="E242" s="2">
        <v>0.0291385</v>
      </c>
      <c r="F242" s="2">
        <v>0.1261344</v>
      </c>
      <c r="G242" s="2">
        <v>0.087833</v>
      </c>
      <c r="H242" s="2">
        <v>0.0108028</v>
      </c>
      <c r="I242" s="2">
        <v>0.0414571</v>
      </c>
      <c r="J242" s="2">
        <v>0.0096903</v>
      </c>
      <c r="K242" s="2">
        <v>0.0032953</v>
      </c>
      <c r="L242" s="2">
        <v>0.0027411</v>
      </c>
      <c r="M242" s="2">
        <v>0.0719117</v>
      </c>
      <c r="N242" s="2">
        <v>0.4153673</v>
      </c>
      <c r="O242" s="2">
        <v>0.0063011</v>
      </c>
      <c r="P242" s="2">
        <v>0.0181031</v>
      </c>
      <c r="Q242" s="2">
        <v>0.0285571</v>
      </c>
      <c r="R242" s="2">
        <v>0.0170912</v>
      </c>
      <c r="S242" s="2">
        <v>0.0663927</v>
      </c>
      <c r="T242" s="2">
        <v>0.0394161</v>
      </c>
    </row>
    <row r="243" spans="1:20">
      <c r="A243" s="2">
        <v>18</v>
      </c>
      <c r="B243" s="2" t="s">
        <v>168</v>
      </c>
      <c r="C243" s="2">
        <v>2014</v>
      </c>
      <c r="D243" s="2">
        <v>0.0651834</v>
      </c>
      <c r="E243" s="2">
        <v>0.0291385</v>
      </c>
      <c r="F243" s="2">
        <v>0.1261344</v>
      </c>
      <c r="G243" s="2">
        <v>0.087833</v>
      </c>
      <c r="H243" s="2">
        <v>0.0108028</v>
      </c>
      <c r="I243" s="2">
        <v>0.0414571</v>
      </c>
      <c r="J243" s="2">
        <v>0.0096903</v>
      </c>
      <c r="K243" s="2">
        <v>0.0032953</v>
      </c>
      <c r="L243" s="2">
        <v>0.0027411</v>
      </c>
      <c r="M243" s="2">
        <v>0.0719117</v>
      </c>
      <c r="N243" s="2">
        <v>0.4153673</v>
      </c>
      <c r="O243" s="2">
        <v>0.0063011</v>
      </c>
      <c r="P243" s="2">
        <v>0.0181031</v>
      </c>
      <c r="Q243" s="2">
        <v>0.0285571</v>
      </c>
      <c r="R243" s="2">
        <v>0.0170912</v>
      </c>
      <c r="S243" s="2">
        <v>0.0663927</v>
      </c>
      <c r="T243" s="2">
        <v>0.0424965</v>
      </c>
    </row>
    <row r="244" spans="1:20">
      <c r="A244" s="2">
        <v>18</v>
      </c>
      <c r="B244" s="2" t="s">
        <v>168</v>
      </c>
      <c r="C244" s="2">
        <v>2015</v>
      </c>
      <c r="D244" s="2">
        <v>0.0651834</v>
      </c>
      <c r="E244" s="2">
        <v>0.0291385</v>
      </c>
      <c r="F244" s="2">
        <v>0.1261344</v>
      </c>
      <c r="G244" s="2">
        <v>0.087833</v>
      </c>
      <c r="H244" s="2">
        <v>0.0108028</v>
      </c>
      <c r="I244" s="2">
        <v>0.0414571</v>
      </c>
      <c r="J244" s="2">
        <v>0.0096903</v>
      </c>
      <c r="K244" s="2">
        <v>0.0032953</v>
      </c>
      <c r="L244" s="2">
        <v>0.0027411</v>
      </c>
      <c r="M244" s="2">
        <v>0.0719117</v>
      </c>
      <c r="N244" s="2">
        <v>0.4153673</v>
      </c>
      <c r="O244" s="2">
        <v>0.0063011</v>
      </c>
      <c r="P244" s="2">
        <v>0.0181031</v>
      </c>
      <c r="Q244" s="2">
        <v>0.0285571</v>
      </c>
      <c r="R244" s="2">
        <v>0.0170912</v>
      </c>
      <c r="S244" s="2">
        <v>0.0663927</v>
      </c>
      <c r="T244" s="2">
        <v>0.04469</v>
      </c>
    </row>
    <row r="245" spans="1:20">
      <c r="A245" s="2">
        <v>18</v>
      </c>
      <c r="B245" s="2" t="s">
        <v>168</v>
      </c>
      <c r="C245" s="2">
        <v>2016</v>
      </c>
      <c r="D245" s="2">
        <v>0.0651834</v>
      </c>
      <c r="E245" s="2">
        <v>0.0291385</v>
      </c>
      <c r="F245" s="2">
        <v>0.1261344</v>
      </c>
      <c r="G245" s="2">
        <v>0.087833</v>
      </c>
      <c r="H245" s="2">
        <v>0.0108028</v>
      </c>
      <c r="I245" s="2">
        <v>0.0414571</v>
      </c>
      <c r="J245" s="2">
        <v>0.0096903</v>
      </c>
      <c r="K245" s="2">
        <v>0.0032953</v>
      </c>
      <c r="L245" s="2">
        <v>0.0027411</v>
      </c>
      <c r="M245" s="2">
        <v>0.0719117</v>
      </c>
      <c r="N245" s="2">
        <v>0.4153673</v>
      </c>
      <c r="O245" s="2">
        <v>0.0063011</v>
      </c>
      <c r="P245" s="2">
        <v>0.0181031</v>
      </c>
      <c r="Q245" s="2">
        <v>0.0285571</v>
      </c>
      <c r="R245" s="2">
        <v>0.0170912</v>
      </c>
      <c r="S245" s="2">
        <v>0.0663927</v>
      </c>
      <c r="T245" s="2">
        <v>0.0460518</v>
      </c>
    </row>
    <row r="246" spans="1:20">
      <c r="A246" s="2">
        <v>18</v>
      </c>
      <c r="B246" s="2" t="s">
        <v>168</v>
      </c>
      <c r="C246" s="2">
        <v>2017</v>
      </c>
      <c r="D246" s="2">
        <v>0.0651834</v>
      </c>
      <c r="E246" s="2">
        <v>0.0291385</v>
      </c>
      <c r="F246" s="2">
        <v>0.1261344</v>
      </c>
      <c r="G246" s="2">
        <v>0.087833</v>
      </c>
      <c r="H246" s="2">
        <v>0.0108028</v>
      </c>
      <c r="I246" s="2">
        <v>0.0414571</v>
      </c>
      <c r="J246" s="2">
        <v>0.0096903</v>
      </c>
      <c r="K246" s="2">
        <v>0.0032953</v>
      </c>
      <c r="L246" s="2">
        <v>0.0027411</v>
      </c>
      <c r="M246" s="2">
        <v>0.0719117</v>
      </c>
      <c r="N246" s="2">
        <v>0.4153673</v>
      </c>
      <c r="O246" s="2">
        <v>0.0063011</v>
      </c>
      <c r="P246" s="2">
        <v>0.0181031</v>
      </c>
      <c r="Q246" s="2">
        <v>0.0285571</v>
      </c>
      <c r="R246" s="2">
        <v>0.0170912</v>
      </c>
      <c r="S246" s="2">
        <v>0.0663927</v>
      </c>
      <c r="T246" s="2">
        <v>0.04794</v>
      </c>
    </row>
    <row r="247" spans="1:20">
      <c r="A247" s="2">
        <v>18</v>
      </c>
      <c r="B247" s="2" t="s">
        <v>168</v>
      </c>
      <c r="C247" s="2">
        <v>2018</v>
      </c>
      <c r="D247" s="2">
        <v>0.0651834</v>
      </c>
      <c r="E247" s="2">
        <v>0.0291385</v>
      </c>
      <c r="F247" s="2">
        <v>0.1261344</v>
      </c>
      <c r="G247" s="2">
        <v>0.087833</v>
      </c>
      <c r="H247" s="2">
        <v>0.0108028</v>
      </c>
      <c r="I247" s="2">
        <v>0.0414571</v>
      </c>
      <c r="J247" s="2">
        <v>0.0096903</v>
      </c>
      <c r="K247" s="2">
        <v>0.0032953</v>
      </c>
      <c r="L247" s="2">
        <v>0.0027411</v>
      </c>
      <c r="M247" s="2">
        <v>0.0719117</v>
      </c>
      <c r="N247" s="2">
        <v>0.4153673</v>
      </c>
      <c r="O247" s="2">
        <v>0.0063011</v>
      </c>
      <c r="P247" s="2">
        <v>0.0181031</v>
      </c>
      <c r="Q247" s="2">
        <v>0.0285571</v>
      </c>
      <c r="R247" s="2">
        <v>0.0170912</v>
      </c>
      <c r="S247" s="2">
        <v>0.0663927</v>
      </c>
      <c r="T247" s="2">
        <v>0.0506808</v>
      </c>
    </row>
    <row r="248" spans="1:20">
      <c r="A248" s="2">
        <v>18</v>
      </c>
      <c r="B248" s="2" t="s">
        <v>168</v>
      </c>
      <c r="C248" s="2">
        <v>2019</v>
      </c>
      <c r="D248" s="2">
        <v>0.0651834</v>
      </c>
      <c r="E248" s="2">
        <v>0.0291385</v>
      </c>
      <c r="F248" s="2">
        <v>0.1261344</v>
      </c>
      <c r="G248" s="2">
        <v>0.087833</v>
      </c>
      <c r="H248" s="2">
        <v>0.0108028</v>
      </c>
      <c r="I248" s="2">
        <v>0.0414571</v>
      </c>
      <c r="J248" s="2">
        <v>0.0096903</v>
      </c>
      <c r="K248" s="2">
        <v>0.0032953</v>
      </c>
      <c r="L248" s="2">
        <v>0.0027411</v>
      </c>
      <c r="M248" s="2">
        <v>0.0719117</v>
      </c>
      <c r="N248" s="2">
        <v>0.4153673</v>
      </c>
      <c r="O248" s="2">
        <v>0.0063011</v>
      </c>
      <c r="P248" s="2">
        <v>0.0181031</v>
      </c>
      <c r="Q248" s="2">
        <v>0.0285571</v>
      </c>
      <c r="R248" s="2">
        <v>0.0170912</v>
      </c>
      <c r="S248" s="2">
        <v>0.0663927</v>
      </c>
      <c r="T248" s="2">
        <v>0.0538084</v>
      </c>
    </row>
    <row r="249" spans="1:20">
      <c r="A249" s="2">
        <v>18</v>
      </c>
      <c r="B249" s="2" t="s">
        <v>168</v>
      </c>
      <c r="C249" s="2">
        <v>2020</v>
      </c>
      <c r="D249" s="2">
        <v>0.0651834</v>
      </c>
      <c r="E249" s="2">
        <v>0.0291385</v>
      </c>
      <c r="F249" s="2">
        <v>0.1261344</v>
      </c>
      <c r="G249" s="2">
        <v>0.087833</v>
      </c>
      <c r="H249" s="2">
        <v>0.0108028</v>
      </c>
      <c r="I249" s="2">
        <v>0.0414571</v>
      </c>
      <c r="J249" s="2">
        <v>0.0096903</v>
      </c>
      <c r="K249" s="2">
        <v>0.0032953</v>
      </c>
      <c r="L249" s="2">
        <v>0.0027411</v>
      </c>
      <c r="M249" s="2">
        <v>0.0719117</v>
      </c>
      <c r="N249" s="2">
        <v>0.4153673</v>
      </c>
      <c r="O249" s="2">
        <v>0.0063011</v>
      </c>
      <c r="P249" s="2">
        <v>0.0181031</v>
      </c>
      <c r="Q249" s="2">
        <v>0.0285571</v>
      </c>
      <c r="R249" s="2">
        <v>0.0170912</v>
      </c>
      <c r="S249" s="2">
        <v>0.0663927</v>
      </c>
      <c r="T249" s="2">
        <v>0.0606904</v>
      </c>
    </row>
    <row r="250" spans="1:20">
      <c r="A250" s="2">
        <v>18</v>
      </c>
      <c r="B250" s="2" t="s">
        <v>168</v>
      </c>
      <c r="C250" s="2">
        <v>2021</v>
      </c>
      <c r="D250" s="2">
        <v>0.0651834</v>
      </c>
      <c r="E250" s="2">
        <v>0.0291385</v>
      </c>
      <c r="F250" s="2">
        <v>0.1261344</v>
      </c>
      <c r="G250" s="2">
        <v>0.087833</v>
      </c>
      <c r="H250" s="2">
        <v>0.0108028</v>
      </c>
      <c r="I250" s="2">
        <v>0.0414571</v>
      </c>
      <c r="J250" s="2">
        <v>0.0096903</v>
      </c>
      <c r="K250" s="2">
        <v>0.0032953</v>
      </c>
      <c r="L250" s="2">
        <v>0.0027411</v>
      </c>
      <c r="M250" s="2">
        <v>0.0719117</v>
      </c>
      <c r="N250" s="2">
        <v>0.4153673</v>
      </c>
      <c r="O250" s="2">
        <v>0.0063011</v>
      </c>
      <c r="P250" s="2">
        <v>0.0181031</v>
      </c>
      <c r="Q250" s="2">
        <v>0.0285571</v>
      </c>
      <c r="R250" s="2">
        <v>0.0170912</v>
      </c>
      <c r="S250" s="2">
        <v>0.0663927</v>
      </c>
      <c r="T250" s="2">
        <v>0.0689958</v>
      </c>
    </row>
    <row r="251" spans="1:20">
      <c r="A251" s="2">
        <v>18</v>
      </c>
      <c r="B251" s="2" t="s">
        <v>168</v>
      </c>
      <c r="C251" s="2">
        <v>2022</v>
      </c>
      <c r="D251" s="2">
        <v>0.0651834</v>
      </c>
      <c r="E251" s="2">
        <v>0.0291385</v>
      </c>
      <c r="F251" s="2">
        <v>0.1261344</v>
      </c>
      <c r="G251" s="2">
        <v>0.087833</v>
      </c>
      <c r="H251" s="2">
        <v>0.0108028</v>
      </c>
      <c r="I251" s="2">
        <v>0.0414571</v>
      </c>
      <c r="J251" s="2">
        <v>0.0096903</v>
      </c>
      <c r="K251" s="2">
        <v>0.0032953</v>
      </c>
      <c r="L251" s="2">
        <v>0.0027411</v>
      </c>
      <c r="M251" s="2">
        <v>0.0719117</v>
      </c>
      <c r="N251" s="2">
        <v>0.4153673</v>
      </c>
      <c r="O251" s="2">
        <v>0.0063011</v>
      </c>
      <c r="P251" s="2">
        <v>0.0181031</v>
      </c>
      <c r="Q251" s="2">
        <v>0.0285571</v>
      </c>
      <c r="R251" s="2">
        <v>0.0170912</v>
      </c>
      <c r="S251" s="2">
        <v>0.0663927</v>
      </c>
      <c r="T251" s="2">
        <v>0.0729367</v>
      </c>
    </row>
    <row r="252" spans="1:20">
      <c r="A252" s="2">
        <v>18</v>
      </c>
      <c r="B252" s="2" t="s">
        <v>168</v>
      </c>
      <c r="C252" s="2">
        <v>2023</v>
      </c>
      <c r="D252" s="2">
        <v>0.0651834</v>
      </c>
      <c r="E252" s="2">
        <v>0.0291385</v>
      </c>
      <c r="F252" s="2">
        <v>0.1261344</v>
      </c>
      <c r="G252" s="2">
        <v>0.087833</v>
      </c>
      <c r="H252" s="2">
        <v>0.0108028</v>
      </c>
      <c r="I252" s="2">
        <v>0.0414571</v>
      </c>
      <c r="J252" s="2">
        <v>0.0096903</v>
      </c>
      <c r="K252" s="2">
        <v>0.0032953</v>
      </c>
      <c r="L252" s="2">
        <v>0.0027411</v>
      </c>
      <c r="M252" s="2">
        <v>0.0719117</v>
      </c>
      <c r="N252" s="2">
        <v>0.4153673</v>
      </c>
      <c r="O252" s="2">
        <v>0.0063011</v>
      </c>
      <c r="P252" s="2">
        <v>0.0181031</v>
      </c>
      <c r="Q252" s="2">
        <v>0.0285571</v>
      </c>
      <c r="R252" s="2">
        <v>0.0170912</v>
      </c>
      <c r="S252" s="2">
        <v>0.0663927</v>
      </c>
      <c r="T252" s="2">
        <v>0.079039</v>
      </c>
    </row>
    <row r="253" spans="1:20">
      <c r="A253" s="2">
        <v>18</v>
      </c>
      <c r="B253" s="2" t="s">
        <v>168</v>
      </c>
      <c r="C253" s="2">
        <v>2024</v>
      </c>
      <c r="D253" s="2">
        <v>0.0651834</v>
      </c>
      <c r="E253" s="2">
        <v>0.0291385</v>
      </c>
      <c r="F253" s="2">
        <v>0.1261344</v>
      </c>
      <c r="G253" s="2">
        <v>0.087833</v>
      </c>
      <c r="H253" s="2">
        <v>0.0108028</v>
      </c>
      <c r="I253" s="2">
        <v>0.0414571</v>
      </c>
      <c r="J253" s="2">
        <v>0.0096903</v>
      </c>
      <c r="K253" s="2">
        <v>0.0032953</v>
      </c>
      <c r="L253" s="2">
        <v>0.0027411</v>
      </c>
      <c r="M253" s="2">
        <v>0.0719117</v>
      </c>
      <c r="N253" s="2">
        <v>0.4153673</v>
      </c>
      <c r="O253" s="2">
        <v>0.0063011</v>
      </c>
      <c r="P253" s="2">
        <v>0.0181031</v>
      </c>
      <c r="Q253" s="2">
        <v>0.0285571</v>
      </c>
      <c r="R253" s="2">
        <v>0.0170912</v>
      </c>
      <c r="S253" s="2">
        <v>0.0663927</v>
      </c>
      <c r="T253" s="2">
        <v>0.1531012</v>
      </c>
    </row>
    <row r="254" spans="1:20">
      <c r="A254" s="2">
        <v>19</v>
      </c>
      <c r="B254" s="2" t="s">
        <v>169</v>
      </c>
      <c r="C254" s="2">
        <v>2011</v>
      </c>
      <c r="D254" s="2">
        <v>0.0651834</v>
      </c>
      <c r="E254" s="2">
        <v>0.0291385</v>
      </c>
      <c r="F254" s="2">
        <v>0.1261344</v>
      </c>
      <c r="G254" s="2">
        <v>0.087833</v>
      </c>
      <c r="H254" s="2">
        <v>0.0108028</v>
      </c>
      <c r="I254" s="2">
        <v>0.0414571</v>
      </c>
      <c r="J254" s="2">
        <v>0.0096903</v>
      </c>
      <c r="K254" s="2">
        <v>0.0032953</v>
      </c>
      <c r="L254" s="2">
        <v>0.0027411</v>
      </c>
      <c r="M254" s="2">
        <v>0.0719117</v>
      </c>
      <c r="N254" s="2">
        <v>0.4153673</v>
      </c>
      <c r="O254" s="2">
        <v>0.0063011</v>
      </c>
      <c r="P254" s="2">
        <v>0.0181031</v>
      </c>
      <c r="Q254" s="2">
        <v>0.0285571</v>
      </c>
      <c r="R254" s="2">
        <v>0.0170912</v>
      </c>
      <c r="S254" s="2">
        <v>0.0663927</v>
      </c>
      <c r="T254" s="2">
        <v>0.098166</v>
      </c>
    </row>
    <row r="255" spans="1:20">
      <c r="A255" s="2">
        <v>19</v>
      </c>
      <c r="B255" s="2" t="s">
        <v>169</v>
      </c>
      <c r="C255" s="2">
        <v>2012</v>
      </c>
      <c r="D255" s="2">
        <v>0.0651834</v>
      </c>
      <c r="E255" s="2">
        <v>0.0291385</v>
      </c>
      <c r="F255" s="2">
        <v>0.1261344</v>
      </c>
      <c r="G255" s="2">
        <v>0.087833</v>
      </c>
      <c r="H255" s="2">
        <v>0.0108028</v>
      </c>
      <c r="I255" s="2">
        <v>0.0414571</v>
      </c>
      <c r="J255" s="2">
        <v>0.0096903</v>
      </c>
      <c r="K255" s="2">
        <v>0.0032953</v>
      </c>
      <c r="L255" s="2">
        <v>0.0027411</v>
      </c>
      <c r="M255" s="2">
        <v>0.0719117</v>
      </c>
      <c r="N255" s="2">
        <v>0.4153673</v>
      </c>
      <c r="O255" s="2">
        <v>0.0063011</v>
      </c>
      <c r="P255" s="2">
        <v>0.0181031</v>
      </c>
      <c r="Q255" s="2">
        <v>0.0285571</v>
      </c>
      <c r="R255" s="2">
        <v>0.0170912</v>
      </c>
      <c r="S255" s="2">
        <v>0.0663927</v>
      </c>
      <c r="T255" s="2">
        <v>0.1084663</v>
      </c>
    </row>
    <row r="256" spans="1:20">
      <c r="A256" s="2">
        <v>19</v>
      </c>
      <c r="B256" s="2" t="s">
        <v>169</v>
      </c>
      <c r="C256" s="2">
        <v>2013</v>
      </c>
      <c r="D256" s="2">
        <v>0.0651834</v>
      </c>
      <c r="E256" s="2">
        <v>0.0291385</v>
      </c>
      <c r="F256" s="2">
        <v>0.1261344</v>
      </c>
      <c r="G256" s="2">
        <v>0.087833</v>
      </c>
      <c r="H256" s="2">
        <v>0.0108028</v>
      </c>
      <c r="I256" s="2">
        <v>0.0414571</v>
      </c>
      <c r="J256" s="2">
        <v>0.0096903</v>
      </c>
      <c r="K256" s="2">
        <v>0.0032953</v>
      </c>
      <c r="L256" s="2">
        <v>0.0027411</v>
      </c>
      <c r="M256" s="2">
        <v>0.0719117</v>
      </c>
      <c r="N256" s="2">
        <v>0.4153673</v>
      </c>
      <c r="O256" s="2">
        <v>0.0063011</v>
      </c>
      <c r="P256" s="2">
        <v>0.0181031</v>
      </c>
      <c r="Q256" s="2">
        <v>0.0285571</v>
      </c>
      <c r="R256" s="2">
        <v>0.0170912</v>
      </c>
      <c r="S256" s="2">
        <v>0.0663927</v>
      </c>
      <c r="T256" s="2">
        <v>0.1140085</v>
      </c>
    </row>
    <row r="257" spans="1:20">
      <c r="A257" s="2">
        <v>19</v>
      </c>
      <c r="B257" s="2" t="s">
        <v>169</v>
      </c>
      <c r="C257" s="2">
        <v>2014</v>
      </c>
      <c r="D257" s="2">
        <v>0.0651834</v>
      </c>
      <c r="E257" s="2">
        <v>0.0291385</v>
      </c>
      <c r="F257" s="2">
        <v>0.1261344</v>
      </c>
      <c r="G257" s="2">
        <v>0.087833</v>
      </c>
      <c r="H257" s="2">
        <v>0.0108028</v>
      </c>
      <c r="I257" s="2">
        <v>0.0414571</v>
      </c>
      <c r="J257" s="2">
        <v>0.0096903</v>
      </c>
      <c r="K257" s="2">
        <v>0.0032953</v>
      </c>
      <c r="L257" s="2">
        <v>0.0027411</v>
      </c>
      <c r="M257" s="2">
        <v>0.0719117</v>
      </c>
      <c r="N257" s="2">
        <v>0.4153673</v>
      </c>
      <c r="O257" s="2">
        <v>0.0063011</v>
      </c>
      <c r="P257" s="2">
        <v>0.0181031</v>
      </c>
      <c r="Q257" s="2">
        <v>0.0285571</v>
      </c>
      <c r="R257" s="2">
        <v>0.0170912</v>
      </c>
      <c r="S257" s="2">
        <v>0.0663927</v>
      </c>
      <c r="T257" s="2">
        <v>0.1143082</v>
      </c>
    </row>
    <row r="258" spans="1:20">
      <c r="A258" s="2">
        <v>19</v>
      </c>
      <c r="B258" s="2" t="s">
        <v>169</v>
      </c>
      <c r="C258" s="2">
        <v>2015</v>
      </c>
      <c r="D258" s="2">
        <v>0.0651834</v>
      </c>
      <c r="E258" s="2">
        <v>0.0291385</v>
      </c>
      <c r="F258" s="2">
        <v>0.1261344</v>
      </c>
      <c r="G258" s="2">
        <v>0.087833</v>
      </c>
      <c r="H258" s="2">
        <v>0.0108028</v>
      </c>
      <c r="I258" s="2">
        <v>0.0414571</v>
      </c>
      <c r="J258" s="2">
        <v>0.0096903</v>
      </c>
      <c r="K258" s="2">
        <v>0.0032953</v>
      </c>
      <c r="L258" s="2">
        <v>0.0027411</v>
      </c>
      <c r="M258" s="2">
        <v>0.0719117</v>
      </c>
      <c r="N258" s="2">
        <v>0.4153673</v>
      </c>
      <c r="O258" s="2">
        <v>0.0063011</v>
      </c>
      <c r="P258" s="2">
        <v>0.0181031</v>
      </c>
      <c r="Q258" s="2">
        <v>0.0285571</v>
      </c>
      <c r="R258" s="2">
        <v>0.0170912</v>
      </c>
      <c r="S258" s="2">
        <v>0.0663927</v>
      </c>
      <c r="T258" s="2">
        <v>0.1230072</v>
      </c>
    </row>
    <row r="259" spans="1:20">
      <c r="A259" s="2">
        <v>19</v>
      </c>
      <c r="B259" s="2" t="s">
        <v>169</v>
      </c>
      <c r="C259" s="2">
        <v>2016</v>
      </c>
      <c r="D259" s="2">
        <v>0.0651834</v>
      </c>
      <c r="E259" s="2">
        <v>0.0291385</v>
      </c>
      <c r="F259" s="2">
        <v>0.1261344</v>
      </c>
      <c r="G259" s="2">
        <v>0.087833</v>
      </c>
      <c r="H259" s="2">
        <v>0.0108028</v>
      </c>
      <c r="I259" s="2">
        <v>0.0414571</v>
      </c>
      <c r="J259" s="2">
        <v>0.0096903</v>
      </c>
      <c r="K259" s="2">
        <v>0.0032953</v>
      </c>
      <c r="L259" s="2">
        <v>0.0027411</v>
      </c>
      <c r="M259" s="2">
        <v>0.0719117</v>
      </c>
      <c r="N259" s="2">
        <v>0.4153673</v>
      </c>
      <c r="O259" s="2">
        <v>0.0063011</v>
      </c>
      <c r="P259" s="2">
        <v>0.0181031</v>
      </c>
      <c r="Q259" s="2">
        <v>0.0285571</v>
      </c>
      <c r="R259" s="2">
        <v>0.0170912</v>
      </c>
      <c r="S259" s="2">
        <v>0.0663927</v>
      </c>
      <c r="T259" s="2">
        <v>0.1208301</v>
      </c>
    </row>
    <row r="260" spans="1:20">
      <c r="A260" s="2">
        <v>19</v>
      </c>
      <c r="B260" s="2" t="s">
        <v>169</v>
      </c>
      <c r="C260" s="2">
        <v>2017</v>
      </c>
      <c r="D260" s="2">
        <v>0.0651834</v>
      </c>
      <c r="E260" s="2">
        <v>0.0291385</v>
      </c>
      <c r="F260" s="2">
        <v>0.1261344</v>
      </c>
      <c r="G260" s="2">
        <v>0.087833</v>
      </c>
      <c r="H260" s="2">
        <v>0.0108028</v>
      </c>
      <c r="I260" s="2">
        <v>0.0414571</v>
      </c>
      <c r="J260" s="2">
        <v>0.0096903</v>
      </c>
      <c r="K260" s="2">
        <v>0.0032953</v>
      </c>
      <c r="L260" s="2">
        <v>0.0027411</v>
      </c>
      <c r="M260" s="2">
        <v>0.0719117</v>
      </c>
      <c r="N260" s="2">
        <v>0.4153673</v>
      </c>
      <c r="O260" s="2">
        <v>0.0063011</v>
      </c>
      <c r="P260" s="2">
        <v>0.0181031</v>
      </c>
      <c r="Q260" s="2">
        <v>0.0285571</v>
      </c>
      <c r="R260" s="2">
        <v>0.0170912</v>
      </c>
      <c r="S260" s="2">
        <v>0.0663927</v>
      </c>
      <c r="T260" s="2">
        <v>0.1217192</v>
      </c>
    </row>
    <row r="261" spans="1:20">
      <c r="A261" s="2">
        <v>19</v>
      </c>
      <c r="B261" s="2" t="s">
        <v>169</v>
      </c>
      <c r="C261" s="2">
        <v>2018</v>
      </c>
      <c r="D261" s="2">
        <v>0.0651834</v>
      </c>
      <c r="E261" s="2">
        <v>0.0291385</v>
      </c>
      <c r="F261" s="2">
        <v>0.1261344</v>
      </c>
      <c r="G261" s="2">
        <v>0.087833</v>
      </c>
      <c r="H261" s="2">
        <v>0.0108028</v>
      </c>
      <c r="I261" s="2">
        <v>0.0414571</v>
      </c>
      <c r="J261" s="2">
        <v>0.0096903</v>
      </c>
      <c r="K261" s="2">
        <v>0.0032953</v>
      </c>
      <c r="L261" s="2">
        <v>0.0027411</v>
      </c>
      <c r="M261" s="2">
        <v>0.0719117</v>
      </c>
      <c r="N261" s="2">
        <v>0.4153673</v>
      </c>
      <c r="O261" s="2">
        <v>0.0063011</v>
      </c>
      <c r="P261" s="2">
        <v>0.0181031</v>
      </c>
      <c r="Q261" s="2">
        <v>0.0285571</v>
      </c>
      <c r="R261" s="2">
        <v>0.0170912</v>
      </c>
      <c r="S261" s="2">
        <v>0.0663927</v>
      </c>
      <c r="T261" s="2">
        <v>0.1392089</v>
      </c>
    </row>
    <row r="262" spans="1:20">
      <c r="A262" s="2">
        <v>19</v>
      </c>
      <c r="B262" s="2" t="s">
        <v>169</v>
      </c>
      <c r="C262" s="2">
        <v>2019</v>
      </c>
      <c r="D262" s="2">
        <v>0.0651834</v>
      </c>
      <c r="E262" s="2">
        <v>0.0291385</v>
      </c>
      <c r="F262" s="2">
        <v>0.1261344</v>
      </c>
      <c r="G262" s="2">
        <v>0.087833</v>
      </c>
      <c r="H262" s="2">
        <v>0.0108028</v>
      </c>
      <c r="I262" s="2">
        <v>0.0414571</v>
      </c>
      <c r="J262" s="2">
        <v>0.0096903</v>
      </c>
      <c r="K262" s="2">
        <v>0.0032953</v>
      </c>
      <c r="L262" s="2">
        <v>0.0027411</v>
      </c>
      <c r="M262" s="2">
        <v>0.0719117</v>
      </c>
      <c r="N262" s="2">
        <v>0.4153673</v>
      </c>
      <c r="O262" s="2">
        <v>0.0063011</v>
      </c>
      <c r="P262" s="2">
        <v>0.0181031</v>
      </c>
      <c r="Q262" s="2">
        <v>0.0285571</v>
      </c>
      <c r="R262" s="2">
        <v>0.0170912</v>
      </c>
      <c r="S262" s="2">
        <v>0.0663927</v>
      </c>
      <c r="T262" s="2">
        <v>0.1455209</v>
      </c>
    </row>
    <row r="263" spans="1:20">
      <c r="A263" s="2">
        <v>19</v>
      </c>
      <c r="B263" s="2" t="s">
        <v>169</v>
      </c>
      <c r="C263" s="2">
        <v>2020</v>
      </c>
      <c r="D263" s="2">
        <v>0.0651834</v>
      </c>
      <c r="E263" s="2">
        <v>0.0291385</v>
      </c>
      <c r="F263" s="2">
        <v>0.1261344</v>
      </c>
      <c r="G263" s="2">
        <v>0.087833</v>
      </c>
      <c r="H263" s="2">
        <v>0.0108028</v>
      </c>
      <c r="I263" s="2">
        <v>0.0414571</v>
      </c>
      <c r="J263" s="2">
        <v>0.0096903</v>
      </c>
      <c r="K263" s="2">
        <v>0.0032953</v>
      </c>
      <c r="L263" s="2">
        <v>0.0027411</v>
      </c>
      <c r="M263" s="2">
        <v>0.0719117</v>
      </c>
      <c r="N263" s="2">
        <v>0.4153673</v>
      </c>
      <c r="O263" s="2">
        <v>0.0063011</v>
      </c>
      <c r="P263" s="2">
        <v>0.0181031</v>
      </c>
      <c r="Q263" s="2">
        <v>0.0285571</v>
      </c>
      <c r="R263" s="2">
        <v>0.0170912</v>
      </c>
      <c r="S263" s="2">
        <v>0.0663927</v>
      </c>
      <c r="T263" s="2">
        <v>0.1665102</v>
      </c>
    </row>
    <row r="264" spans="1:20">
      <c r="A264" s="2">
        <v>19</v>
      </c>
      <c r="B264" s="2" t="s">
        <v>169</v>
      </c>
      <c r="C264" s="2">
        <v>2021</v>
      </c>
      <c r="D264" s="2">
        <v>0.0651834</v>
      </c>
      <c r="E264" s="2">
        <v>0.0291385</v>
      </c>
      <c r="F264" s="2">
        <v>0.1261344</v>
      </c>
      <c r="G264" s="2">
        <v>0.087833</v>
      </c>
      <c r="H264" s="2">
        <v>0.0108028</v>
      </c>
      <c r="I264" s="2">
        <v>0.0414571</v>
      </c>
      <c r="J264" s="2">
        <v>0.0096903</v>
      </c>
      <c r="K264" s="2">
        <v>0.0032953</v>
      </c>
      <c r="L264" s="2">
        <v>0.0027411</v>
      </c>
      <c r="M264" s="2">
        <v>0.0719117</v>
      </c>
      <c r="N264" s="2">
        <v>0.4153673</v>
      </c>
      <c r="O264" s="2">
        <v>0.0063011</v>
      </c>
      <c r="P264" s="2">
        <v>0.0181031</v>
      </c>
      <c r="Q264" s="2">
        <v>0.0285571</v>
      </c>
      <c r="R264" s="2">
        <v>0.0170912</v>
      </c>
      <c r="S264" s="2">
        <v>0.0663927</v>
      </c>
      <c r="T264" s="2">
        <v>0.17959</v>
      </c>
    </row>
    <row r="265" spans="1:20">
      <c r="A265" s="2">
        <v>19</v>
      </c>
      <c r="B265" s="2" t="s">
        <v>169</v>
      </c>
      <c r="C265" s="2">
        <v>2022</v>
      </c>
      <c r="D265" s="2">
        <v>0.0651834</v>
      </c>
      <c r="E265" s="2">
        <v>0.0291385</v>
      </c>
      <c r="F265" s="2">
        <v>0.1261344</v>
      </c>
      <c r="G265" s="2">
        <v>0.087833</v>
      </c>
      <c r="H265" s="2">
        <v>0.0108028</v>
      </c>
      <c r="I265" s="2">
        <v>0.0414571</v>
      </c>
      <c r="J265" s="2">
        <v>0.0096903</v>
      </c>
      <c r="K265" s="2">
        <v>0.0032953</v>
      </c>
      <c r="L265" s="2">
        <v>0.0027411</v>
      </c>
      <c r="M265" s="2">
        <v>0.0719117</v>
      </c>
      <c r="N265" s="2">
        <v>0.4153673</v>
      </c>
      <c r="O265" s="2">
        <v>0.0063011</v>
      </c>
      <c r="P265" s="2">
        <v>0.0181031</v>
      </c>
      <c r="Q265" s="2">
        <v>0.0285571</v>
      </c>
      <c r="R265" s="2">
        <v>0.0170912</v>
      </c>
      <c r="S265" s="2">
        <v>0.0663927</v>
      </c>
      <c r="T265" s="2">
        <v>0.1825179</v>
      </c>
    </row>
    <row r="266" spans="1:20">
      <c r="A266" s="2">
        <v>19</v>
      </c>
      <c r="B266" s="2" t="s">
        <v>169</v>
      </c>
      <c r="C266" s="2">
        <v>2023</v>
      </c>
      <c r="D266" s="2">
        <v>0.0651834</v>
      </c>
      <c r="E266" s="2">
        <v>0.0291385</v>
      </c>
      <c r="F266" s="2">
        <v>0.1261344</v>
      </c>
      <c r="G266" s="2">
        <v>0.087833</v>
      </c>
      <c r="H266" s="2">
        <v>0.0108028</v>
      </c>
      <c r="I266" s="2">
        <v>0.0414571</v>
      </c>
      <c r="J266" s="2">
        <v>0.0096903</v>
      </c>
      <c r="K266" s="2">
        <v>0.0032953</v>
      </c>
      <c r="L266" s="2">
        <v>0.0027411</v>
      </c>
      <c r="M266" s="2">
        <v>0.0719117</v>
      </c>
      <c r="N266" s="2">
        <v>0.4153673</v>
      </c>
      <c r="O266" s="2">
        <v>0.0063011</v>
      </c>
      <c r="P266" s="2">
        <v>0.0181031</v>
      </c>
      <c r="Q266" s="2">
        <v>0.0285571</v>
      </c>
      <c r="R266" s="2">
        <v>0.0170912</v>
      </c>
      <c r="S266" s="2">
        <v>0.0663927</v>
      </c>
      <c r="T266" s="2">
        <v>0.1930539</v>
      </c>
    </row>
    <row r="267" spans="1:20">
      <c r="A267" s="2">
        <v>19</v>
      </c>
      <c r="B267" s="2" t="s">
        <v>169</v>
      </c>
      <c r="C267" s="2">
        <v>2024</v>
      </c>
      <c r="D267" s="2">
        <v>0.0651834</v>
      </c>
      <c r="E267" s="2">
        <v>0.0291385</v>
      </c>
      <c r="F267" s="2">
        <v>0.1261344</v>
      </c>
      <c r="G267" s="2">
        <v>0.087833</v>
      </c>
      <c r="H267" s="2">
        <v>0.0108028</v>
      </c>
      <c r="I267" s="2">
        <v>0.0414571</v>
      </c>
      <c r="J267" s="2">
        <v>0.0096903</v>
      </c>
      <c r="K267" s="2">
        <v>0.0032953</v>
      </c>
      <c r="L267" s="2">
        <v>0.0027411</v>
      </c>
      <c r="M267" s="2">
        <v>0.0719117</v>
      </c>
      <c r="N267" s="2">
        <v>0.4153673</v>
      </c>
      <c r="O267" s="2">
        <v>0.0063011</v>
      </c>
      <c r="P267" s="2">
        <v>0.0181031</v>
      </c>
      <c r="Q267" s="2">
        <v>0.0285571</v>
      </c>
      <c r="R267" s="2">
        <v>0.0170912</v>
      </c>
      <c r="S267" s="2">
        <v>0.0663927</v>
      </c>
      <c r="T267" s="2">
        <v>0.1977728</v>
      </c>
    </row>
    <row r="268" spans="1:20">
      <c r="A268" s="2">
        <v>20</v>
      </c>
      <c r="B268" s="2" t="s">
        <v>170</v>
      </c>
      <c r="C268" s="2">
        <v>2011</v>
      </c>
      <c r="D268" s="2">
        <v>0.0651834</v>
      </c>
      <c r="E268" s="2">
        <v>0.0291385</v>
      </c>
      <c r="F268" s="2">
        <v>0.1261344</v>
      </c>
      <c r="G268" s="2">
        <v>0.087833</v>
      </c>
      <c r="H268" s="2">
        <v>0.0108028</v>
      </c>
      <c r="I268" s="2">
        <v>0.0414571</v>
      </c>
      <c r="J268" s="2">
        <v>0.0096903</v>
      </c>
      <c r="K268" s="2">
        <v>0.0032953</v>
      </c>
      <c r="L268" s="2">
        <v>0.0027411</v>
      </c>
      <c r="M268" s="2">
        <v>0.0719117</v>
      </c>
      <c r="N268" s="2">
        <v>0.4153673</v>
      </c>
      <c r="O268" s="2">
        <v>0.0063011</v>
      </c>
      <c r="P268" s="2">
        <v>0.0181031</v>
      </c>
      <c r="Q268" s="2">
        <v>0.0285571</v>
      </c>
      <c r="R268" s="2">
        <v>0.0170912</v>
      </c>
      <c r="S268" s="2">
        <v>0.0663927</v>
      </c>
      <c r="T268" s="2">
        <v>0.0453753</v>
      </c>
    </row>
    <row r="269" spans="1:20">
      <c r="A269" s="2">
        <v>20</v>
      </c>
      <c r="B269" s="2" t="s">
        <v>170</v>
      </c>
      <c r="C269" s="2">
        <v>2012</v>
      </c>
      <c r="D269" s="2">
        <v>0.0651834</v>
      </c>
      <c r="E269" s="2">
        <v>0.0291385</v>
      </c>
      <c r="F269" s="2">
        <v>0.1261344</v>
      </c>
      <c r="G269" s="2">
        <v>0.087833</v>
      </c>
      <c r="H269" s="2">
        <v>0.0108028</v>
      </c>
      <c r="I269" s="2">
        <v>0.0414571</v>
      </c>
      <c r="J269" s="2">
        <v>0.0096903</v>
      </c>
      <c r="K269" s="2">
        <v>0.0032953</v>
      </c>
      <c r="L269" s="2">
        <v>0.0027411</v>
      </c>
      <c r="M269" s="2">
        <v>0.0719117</v>
      </c>
      <c r="N269" s="2">
        <v>0.4153673</v>
      </c>
      <c r="O269" s="2">
        <v>0.0063011</v>
      </c>
      <c r="P269" s="2">
        <v>0.0181031</v>
      </c>
      <c r="Q269" s="2">
        <v>0.0285571</v>
      </c>
      <c r="R269" s="2">
        <v>0.0170912</v>
      </c>
      <c r="S269" s="2">
        <v>0.0663927</v>
      </c>
      <c r="T269" s="2">
        <v>0.0466024</v>
      </c>
    </row>
    <row r="270" spans="1:20">
      <c r="A270" s="2">
        <v>20</v>
      </c>
      <c r="B270" s="2" t="s">
        <v>170</v>
      </c>
      <c r="C270" s="2">
        <v>2013</v>
      </c>
      <c r="D270" s="2">
        <v>0.0651834</v>
      </c>
      <c r="E270" s="2">
        <v>0.0291385</v>
      </c>
      <c r="F270" s="2">
        <v>0.1261344</v>
      </c>
      <c r="G270" s="2">
        <v>0.087833</v>
      </c>
      <c r="H270" s="2">
        <v>0.0108028</v>
      </c>
      <c r="I270" s="2">
        <v>0.0414571</v>
      </c>
      <c r="J270" s="2">
        <v>0.0096903</v>
      </c>
      <c r="K270" s="2">
        <v>0.0032953</v>
      </c>
      <c r="L270" s="2">
        <v>0.0027411</v>
      </c>
      <c r="M270" s="2">
        <v>0.0719117</v>
      </c>
      <c r="N270" s="2">
        <v>0.4153673</v>
      </c>
      <c r="O270" s="2">
        <v>0.0063011</v>
      </c>
      <c r="P270" s="2">
        <v>0.0181031</v>
      </c>
      <c r="Q270" s="2">
        <v>0.0285571</v>
      </c>
      <c r="R270" s="2">
        <v>0.0170912</v>
      </c>
      <c r="S270" s="2">
        <v>0.0663927</v>
      </c>
      <c r="T270" s="2">
        <v>0.0489017</v>
      </c>
    </row>
    <row r="271" spans="1:20">
      <c r="A271" s="2">
        <v>20</v>
      </c>
      <c r="B271" s="2" t="s">
        <v>170</v>
      </c>
      <c r="C271" s="2">
        <v>2014</v>
      </c>
      <c r="D271" s="2">
        <v>0.0651834</v>
      </c>
      <c r="E271" s="2">
        <v>0.0291385</v>
      </c>
      <c r="F271" s="2">
        <v>0.1261344</v>
      </c>
      <c r="G271" s="2">
        <v>0.087833</v>
      </c>
      <c r="H271" s="2">
        <v>0.0108028</v>
      </c>
      <c r="I271" s="2">
        <v>0.0414571</v>
      </c>
      <c r="J271" s="2">
        <v>0.0096903</v>
      </c>
      <c r="K271" s="2">
        <v>0.0032953</v>
      </c>
      <c r="L271" s="2">
        <v>0.0027411</v>
      </c>
      <c r="M271" s="2">
        <v>0.0719117</v>
      </c>
      <c r="N271" s="2">
        <v>0.4153673</v>
      </c>
      <c r="O271" s="2">
        <v>0.0063011</v>
      </c>
      <c r="P271" s="2">
        <v>0.0181031</v>
      </c>
      <c r="Q271" s="2">
        <v>0.0285571</v>
      </c>
      <c r="R271" s="2">
        <v>0.0170912</v>
      </c>
      <c r="S271" s="2">
        <v>0.0663927</v>
      </c>
      <c r="T271" s="2">
        <v>0.0496072</v>
      </c>
    </row>
    <row r="272" spans="1:20">
      <c r="A272" s="2">
        <v>20</v>
      </c>
      <c r="B272" s="2" t="s">
        <v>170</v>
      </c>
      <c r="C272" s="2">
        <v>2015</v>
      </c>
      <c r="D272" s="2">
        <v>0.0651834</v>
      </c>
      <c r="E272" s="2">
        <v>0.0291385</v>
      </c>
      <c r="F272" s="2">
        <v>0.1261344</v>
      </c>
      <c r="G272" s="2">
        <v>0.087833</v>
      </c>
      <c r="H272" s="2">
        <v>0.0108028</v>
      </c>
      <c r="I272" s="2">
        <v>0.0414571</v>
      </c>
      <c r="J272" s="2">
        <v>0.0096903</v>
      </c>
      <c r="K272" s="2">
        <v>0.0032953</v>
      </c>
      <c r="L272" s="2">
        <v>0.0027411</v>
      </c>
      <c r="M272" s="2">
        <v>0.0719117</v>
      </c>
      <c r="N272" s="2">
        <v>0.4153673</v>
      </c>
      <c r="O272" s="2">
        <v>0.0063011</v>
      </c>
      <c r="P272" s="2">
        <v>0.0181031</v>
      </c>
      <c r="Q272" s="2">
        <v>0.0285571</v>
      </c>
      <c r="R272" s="2">
        <v>0.0170912</v>
      </c>
      <c r="S272" s="2">
        <v>0.0663927</v>
      </c>
      <c r="T272" s="2">
        <v>0.0495443</v>
      </c>
    </row>
    <row r="273" spans="1:20">
      <c r="A273" s="2">
        <v>20</v>
      </c>
      <c r="B273" s="2" t="s">
        <v>170</v>
      </c>
      <c r="C273" s="2">
        <v>2016</v>
      </c>
      <c r="D273" s="2">
        <v>0.0651834</v>
      </c>
      <c r="E273" s="2">
        <v>0.0291385</v>
      </c>
      <c r="F273" s="2">
        <v>0.1261344</v>
      </c>
      <c r="G273" s="2">
        <v>0.087833</v>
      </c>
      <c r="H273" s="2">
        <v>0.0108028</v>
      </c>
      <c r="I273" s="2">
        <v>0.0414571</v>
      </c>
      <c r="J273" s="2">
        <v>0.0096903</v>
      </c>
      <c r="K273" s="2">
        <v>0.0032953</v>
      </c>
      <c r="L273" s="2">
        <v>0.0027411</v>
      </c>
      <c r="M273" s="2">
        <v>0.0719117</v>
      </c>
      <c r="N273" s="2">
        <v>0.4153673</v>
      </c>
      <c r="O273" s="2">
        <v>0.0063011</v>
      </c>
      <c r="P273" s="2">
        <v>0.0181031</v>
      </c>
      <c r="Q273" s="2">
        <v>0.0285571</v>
      </c>
      <c r="R273" s="2">
        <v>0.0170912</v>
      </c>
      <c r="S273" s="2">
        <v>0.0663927</v>
      </c>
      <c r="T273" s="2">
        <v>0.0500701</v>
      </c>
    </row>
    <row r="274" spans="1:20">
      <c r="A274" s="2">
        <v>20</v>
      </c>
      <c r="B274" s="2" t="s">
        <v>170</v>
      </c>
      <c r="C274" s="2">
        <v>2017</v>
      </c>
      <c r="D274" s="2">
        <v>0.0651834</v>
      </c>
      <c r="E274" s="2">
        <v>0.0291385</v>
      </c>
      <c r="F274" s="2">
        <v>0.1261344</v>
      </c>
      <c r="G274" s="2">
        <v>0.087833</v>
      </c>
      <c r="H274" s="2">
        <v>0.0108028</v>
      </c>
      <c r="I274" s="2">
        <v>0.0414571</v>
      </c>
      <c r="J274" s="2">
        <v>0.0096903</v>
      </c>
      <c r="K274" s="2">
        <v>0.0032953</v>
      </c>
      <c r="L274" s="2">
        <v>0.0027411</v>
      </c>
      <c r="M274" s="2">
        <v>0.0719117</v>
      </c>
      <c r="N274" s="2">
        <v>0.4153673</v>
      </c>
      <c r="O274" s="2">
        <v>0.0063011</v>
      </c>
      <c r="P274" s="2">
        <v>0.0181031</v>
      </c>
      <c r="Q274" s="2">
        <v>0.0285571</v>
      </c>
      <c r="R274" s="2">
        <v>0.0170912</v>
      </c>
      <c r="S274" s="2">
        <v>0.0663927</v>
      </c>
      <c r="T274" s="2">
        <v>0.0502035</v>
      </c>
    </row>
    <row r="275" spans="1:20">
      <c r="A275" s="2">
        <v>20</v>
      </c>
      <c r="B275" s="2" t="s">
        <v>170</v>
      </c>
      <c r="C275" s="2">
        <v>2018</v>
      </c>
      <c r="D275" s="2">
        <v>0.0651834</v>
      </c>
      <c r="E275" s="2">
        <v>0.0291385</v>
      </c>
      <c r="F275" s="2">
        <v>0.1261344</v>
      </c>
      <c r="G275" s="2">
        <v>0.087833</v>
      </c>
      <c r="H275" s="2">
        <v>0.0108028</v>
      </c>
      <c r="I275" s="2">
        <v>0.0414571</v>
      </c>
      <c r="J275" s="2">
        <v>0.0096903</v>
      </c>
      <c r="K275" s="2">
        <v>0.0032953</v>
      </c>
      <c r="L275" s="2">
        <v>0.0027411</v>
      </c>
      <c r="M275" s="2">
        <v>0.0719117</v>
      </c>
      <c r="N275" s="2">
        <v>0.4153673</v>
      </c>
      <c r="O275" s="2">
        <v>0.0063011</v>
      </c>
      <c r="P275" s="2">
        <v>0.0181031</v>
      </c>
      <c r="Q275" s="2">
        <v>0.0285571</v>
      </c>
      <c r="R275" s="2">
        <v>0.0170912</v>
      </c>
      <c r="S275" s="2">
        <v>0.0663927</v>
      </c>
      <c r="T275" s="2">
        <v>0.0548964</v>
      </c>
    </row>
    <row r="276" spans="1:20">
      <c r="A276" s="2">
        <v>20</v>
      </c>
      <c r="B276" s="2" t="s">
        <v>170</v>
      </c>
      <c r="C276" s="2">
        <v>2019</v>
      </c>
      <c r="D276" s="2">
        <v>0.0651834</v>
      </c>
      <c r="E276" s="2">
        <v>0.0291385</v>
      </c>
      <c r="F276" s="2">
        <v>0.1261344</v>
      </c>
      <c r="G276" s="2">
        <v>0.087833</v>
      </c>
      <c r="H276" s="2">
        <v>0.0108028</v>
      </c>
      <c r="I276" s="2">
        <v>0.0414571</v>
      </c>
      <c r="J276" s="2">
        <v>0.0096903</v>
      </c>
      <c r="K276" s="2">
        <v>0.0032953</v>
      </c>
      <c r="L276" s="2">
        <v>0.0027411</v>
      </c>
      <c r="M276" s="2">
        <v>0.0719117</v>
      </c>
      <c r="N276" s="2">
        <v>0.4153673</v>
      </c>
      <c r="O276" s="2">
        <v>0.0063011</v>
      </c>
      <c r="P276" s="2">
        <v>0.0181031</v>
      </c>
      <c r="Q276" s="2">
        <v>0.0285571</v>
      </c>
      <c r="R276" s="2">
        <v>0.0170912</v>
      </c>
      <c r="S276" s="2">
        <v>0.0663927</v>
      </c>
      <c r="T276" s="2">
        <v>0.0573694</v>
      </c>
    </row>
    <row r="277" spans="1:20">
      <c r="A277" s="2">
        <v>20</v>
      </c>
      <c r="B277" s="2" t="s">
        <v>170</v>
      </c>
      <c r="C277" s="2">
        <v>2020</v>
      </c>
      <c r="D277" s="2">
        <v>0.0651834</v>
      </c>
      <c r="E277" s="2">
        <v>0.0291385</v>
      </c>
      <c r="F277" s="2">
        <v>0.1261344</v>
      </c>
      <c r="G277" s="2">
        <v>0.087833</v>
      </c>
      <c r="H277" s="2">
        <v>0.0108028</v>
      </c>
      <c r="I277" s="2">
        <v>0.0414571</v>
      </c>
      <c r="J277" s="2">
        <v>0.0096903</v>
      </c>
      <c r="K277" s="2">
        <v>0.0032953</v>
      </c>
      <c r="L277" s="2">
        <v>0.0027411</v>
      </c>
      <c r="M277" s="2">
        <v>0.0719117</v>
      </c>
      <c r="N277" s="2">
        <v>0.4153673</v>
      </c>
      <c r="O277" s="2">
        <v>0.0063011</v>
      </c>
      <c r="P277" s="2">
        <v>0.0181031</v>
      </c>
      <c r="Q277" s="2">
        <v>0.0285571</v>
      </c>
      <c r="R277" s="2">
        <v>0.0170912</v>
      </c>
      <c r="S277" s="2">
        <v>0.0663927</v>
      </c>
      <c r="T277" s="2">
        <v>0.3245134</v>
      </c>
    </row>
    <row r="278" spans="1:20">
      <c r="A278" s="2">
        <v>20</v>
      </c>
      <c r="B278" s="2" t="s">
        <v>170</v>
      </c>
      <c r="C278" s="2">
        <v>2021</v>
      </c>
      <c r="D278" s="2">
        <v>0.0651834</v>
      </c>
      <c r="E278" s="2">
        <v>0.0291385</v>
      </c>
      <c r="F278" s="2">
        <v>0.1261344</v>
      </c>
      <c r="G278" s="2">
        <v>0.087833</v>
      </c>
      <c r="H278" s="2">
        <v>0.0108028</v>
      </c>
      <c r="I278" s="2">
        <v>0.0414571</v>
      </c>
      <c r="J278" s="2">
        <v>0.0096903</v>
      </c>
      <c r="K278" s="2">
        <v>0.0032953</v>
      </c>
      <c r="L278" s="2">
        <v>0.0027411</v>
      </c>
      <c r="M278" s="2">
        <v>0.0719117</v>
      </c>
      <c r="N278" s="2">
        <v>0.4153673</v>
      </c>
      <c r="O278" s="2">
        <v>0.0063011</v>
      </c>
      <c r="P278" s="2">
        <v>0.0181031</v>
      </c>
      <c r="Q278" s="2">
        <v>0.0285571</v>
      </c>
      <c r="R278" s="2">
        <v>0.0170912</v>
      </c>
      <c r="S278" s="2">
        <v>0.0663927</v>
      </c>
      <c r="T278" s="2">
        <v>0.4242338</v>
      </c>
    </row>
    <row r="279" spans="1:20">
      <c r="A279" s="2">
        <v>20</v>
      </c>
      <c r="B279" s="2" t="s">
        <v>170</v>
      </c>
      <c r="C279" s="2">
        <v>2022</v>
      </c>
      <c r="D279" s="2">
        <v>0.0651834</v>
      </c>
      <c r="E279" s="2">
        <v>0.0291385</v>
      </c>
      <c r="F279" s="2">
        <v>0.1261344</v>
      </c>
      <c r="G279" s="2">
        <v>0.087833</v>
      </c>
      <c r="H279" s="2">
        <v>0.0108028</v>
      </c>
      <c r="I279" s="2">
        <v>0.0414571</v>
      </c>
      <c r="J279" s="2">
        <v>0.0096903</v>
      </c>
      <c r="K279" s="2">
        <v>0.0032953</v>
      </c>
      <c r="L279" s="2">
        <v>0.0027411</v>
      </c>
      <c r="M279" s="2">
        <v>0.0719117</v>
      </c>
      <c r="N279" s="2">
        <v>0.4153673</v>
      </c>
      <c r="O279" s="2">
        <v>0.0063011</v>
      </c>
      <c r="P279" s="2">
        <v>0.0181031</v>
      </c>
      <c r="Q279" s="2">
        <v>0.0285571</v>
      </c>
      <c r="R279" s="2">
        <v>0.0170912</v>
      </c>
      <c r="S279" s="2">
        <v>0.0663927</v>
      </c>
      <c r="T279" s="2">
        <v>0.5071672</v>
      </c>
    </row>
    <row r="280" spans="1:20">
      <c r="A280" s="2">
        <v>20</v>
      </c>
      <c r="B280" s="2" t="s">
        <v>170</v>
      </c>
      <c r="C280" s="2">
        <v>2023</v>
      </c>
      <c r="D280" s="2">
        <v>0.0651834</v>
      </c>
      <c r="E280" s="2">
        <v>0.0291385</v>
      </c>
      <c r="F280" s="2">
        <v>0.1261344</v>
      </c>
      <c r="G280" s="2">
        <v>0.087833</v>
      </c>
      <c r="H280" s="2">
        <v>0.0108028</v>
      </c>
      <c r="I280" s="2">
        <v>0.0414571</v>
      </c>
      <c r="J280" s="2">
        <v>0.0096903</v>
      </c>
      <c r="K280" s="2">
        <v>0.0032953</v>
      </c>
      <c r="L280" s="2">
        <v>0.0027411</v>
      </c>
      <c r="M280" s="2">
        <v>0.0719117</v>
      </c>
      <c r="N280" s="2">
        <v>0.4153673</v>
      </c>
      <c r="O280" s="2">
        <v>0.0063011</v>
      </c>
      <c r="P280" s="2">
        <v>0.0181031</v>
      </c>
      <c r="Q280" s="2">
        <v>0.0285571</v>
      </c>
      <c r="R280" s="2">
        <v>0.0170912</v>
      </c>
      <c r="S280" s="2">
        <v>0.0663927</v>
      </c>
      <c r="T280" s="2">
        <v>0.6945184</v>
      </c>
    </row>
    <row r="281" spans="1:20">
      <c r="A281" s="2">
        <v>20</v>
      </c>
      <c r="B281" s="2" t="s">
        <v>170</v>
      </c>
      <c r="C281" s="2">
        <v>2024</v>
      </c>
      <c r="D281" s="2">
        <v>0.0651834</v>
      </c>
      <c r="E281" s="2">
        <v>0.0291385</v>
      </c>
      <c r="F281" s="2">
        <v>0.1261344</v>
      </c>
      <c r="G281" s="2">
        <v>0.087833</v>
      </c>
      <c r="H281" s="2">
        <v>0.0108028</v>
      </c>
      <c r="I281" s="2">
        <v>0.0414571</v>
      </c>
      <c r="J281" s="2">
        <v>0.0096903</v>
      </c>
      <c r="K281" s="2">
        <v>0.0032953</v>
      </c>
      <c r="L281" s="2">
        <v>0.0027411</v>
      </c>
      <c r="M281" s="2">
        <v>0.0719117</v>
      </c>
      <c r="N281" s="2">
        <v>0.4153673</v>
      </c>
      <c r="O281" s="2">
        <v>0.0063011</v>
      </c>
      <c r="P281" s="2">
        <v>0.0181031</v>
      </c>
      <c r="Q281" s="2">
        <v>0.0285571</v>
      </c>
      <c r="R281" s="2">
        <v>0.0170912</v>
      </c>
      <c r="S281" s="2">
        <v>0.0663927</v>
      </c>
      <c r="T281" s="2">
        <v>0.6890284</v>
      </c>
    </row>
    <row r="282" spans="1:20">
      <c r="A282" s="2">
        <v>21</v>
      </c>
      <c r="B282" s="2" t="s">
        <v>171</v>
      </c>
      <c r="C282" s="2">
        <v>2011</v>
      </c>
      <c r="D282" s="2">
        <v>0.0651834</v>
      </c>
      <c r="E282" s="2">
        <v>0.0291385</v>
      </c>
      <c r="F282" s="2">
        <v>0.1261344</v>
      </c>
      <c r="G282" s="2">
        <v>0.087833</v>
      </c>
      <c r="H282" s="2">
        <v>0.0108028</v>
      </c>
      <c r="I282" s="2">
        <v>0.0414571</v>
      </c>
      <c r="J282" s="2">
        <v>0.0096903</v>
      </c>
      <c r="K282" s="2">
        <v>0.0032953</v>
      </c>
      <c r="L282" s="2">
        <v>0.0027411</v>
      </c>
      <c r="M282" s="2">
        <v>0.0719117</v>
      </c>
      <c r="N282" s="2">
        <v>0.4153673</v>
      </c>
      <c r="O282" s="2">
        <v>0.0063011</v>
      </c>
      <c r="P282" s="2">
        <v>0.0181031</v>
      </c>
      <c r="Q282" s="2">
        <v>0.0285571</v>
      </c>
      <c r="R282" s="2">
        <v>0.0170912</v>
      </c>
      <c r="S282" s="2">
        <v>0.0663927</v>
      </c>
      <c r="T282" s="2">
        <v>0.0400519</v>
      </c>
    </row>
    <row r="283" spans="1:20">
      <c r="A283" s="2">
        <v>21</v>
      </c>
      <c r="B283" s="2" t="s">
        <v>171</v>
      </c>
      <c r="C283" s="2">
        <v>2012</v>
      </c>
      <c r="D283" s="2">
        <v>0.0651834</v>
      </c>
      <c r="E283" s="2">
        <v>0.0291385</v>
      </c>
      <c r="F283" s="2">
        <v>0.1261344</v>
      </c>
      <c r="G283" s="2">
        <v>0.087833</v>
      </c>
      <c r="H283" s="2">
        <v>0.0108028</v>
      </c>
      <c r="I283" s="2">
        <v>0.0414571</v>
      </c>
      <c r="J283" s="2">
        <v>0.0096903</v>
      </c>
      <c r="K283" s="2">
        <v>0.0032953</v>
      </c>
      <c r="L283" s="2">
        <v>0.0027411</v>
      </c>
      <c r="M283" s="2">
        <v>0.0719117</v>
      </c>
      <c r="N283" s="2">
        <v>0.4153673</v>
      </c>
      <c r="O283" s="2">
        <v>0.0063011</v>
      </c>
      <c r="P283" s="2">
        <v>0.0181031</v>
      </c>
      <c r="Q283" s="2">
        <v>0.0285571</v>
      </c>
      <c r="R283" s="2">
        <v>0.0170912</v>
      </c>
      <c r="S283" s="2">
        <v>0.0663927</v>
      </c>
      <c r="T283" s="2">
        <v>0.0435449</v>
      </c>
    </row>
    <row r="284" spans="1:20">
      <c r="A284" s="2">
        <v>21</v>
      </c>
      <c r="B284" s="2" t="s">
        <v>171</v>
      </c>
      <c r="C284" s="2">
        <v>2013</v>
      </c>
      <c r="D284" s="2">
        <v>0.0651834</v>
      </c>
      <c r="E284" s="2">
        <v>0.0291385</v>
      </c>
      <c r="F284" s="2">
        <v>0.1261344</v>
      </c>
      <c r="G284" s="2">
        <v>0.087833</v>
      </c>
      <c r="H284" s="2">
        <v>0.0108028</v>
      </c>
      <c r="I284" s="2">
        <v>0.0414571</v>
      </c>
      <c r="J284" s="2">
        <v>0.0096903</v>
      </c>
      <c r="K284" s="2">
        <v>0.0032953</v>
      </c>
      <c r="L284" s="2">
        <v>0.0027411</v>
      </c>
      <c r="M284" s="2">
        <v>0.0719117</v>
      </c>
      <c r="N284" s="2">
        <v>0.4153673</v>
      </c>
      <c r="O284" s="2">
        <v>0.0063011</v>
      </c>
      <c r="P284" s="2">
        <v>0.0181031</v>
      </c>
      <c r="Q284" s="2">
        <v>0.0285571</v>
      </c>
      <c r="R284" s="2">
        <v>0.0170912</v>
      </c>
      <c r="S284" s="2">
        <v>0.0663927</v>
      </c>
      <c r="T284" s="2">
        <v>0.0498063</v>
      </c>
    </row>
    <row r="285" spans="1:20">
      <c r="A285" s="2">
        <v>21</v>
      </c>
      <c r="B285" s="2" t="s">
        <v>171</v>
      </c>
      <c r="C285" s="2">
        <v>2014</v>
      </c>
      <c r="D285" s="2">
        <v>0.0651834</v>
      </c>
      <c r="E285" s="2">
        <v>0.0291385</v>
      </c>
      <c r="F285" s="2">
        <v>0.1261344</v>
      </c>
      <c r="G285" s="2">
        <v>0.087833</v>
      </c>
      <c r="H285" s="2">
        <v>0.0108028</v>
      </c>
      <c r="I285" s="2">
        <v>0.0414571</v>
      </c>
      <c r="J285" s="2">
        <v>0.0096903</v>
      </c>
      <c r="K285" s="2">
        <v>0.0032953</v>
      </c>
      <c r="L285" s="2">
        <v>0.0027411</v>
      </c>
      <c r="M285" s="2">
        <v>0.0719117</v>
      </c>
      <c r="N285" s="2">
        <v>0.4153673</v>
      </c>
      <c r="O285" s="2">
        <v>0.0063011</v>
      </c>
      <c r="P285" s="2">
        <v>0.0181031</v>
      </c>
      <c r="Q285" s="2">
        <v>0.0285571</v>
      </c>
      <c r="R285" s="2">
        <v>0.0170912</v>
      </c>
      <c r="S285" s="2">
        <v>0.0663927</v>
      </c>
      <c r="T285" s="2">
        <v>0.0556306</v>
      </c>
    </row>
    <row r="286" spans="1:20">
      <c r="A286" s="2">
        <v>21</v>
      </c>
      <c r="B286" s="2" t="s">
        <v>171</v>
      </c>
      <c r="C286" s="2">
        <v>2015</v>
      </c>
      <c r="D286" s="2">
        <v>0.0651834</v>
      </c>
      <c r="E286" s="2">
        <v>0.0291385</v>
      </c>
      <c r="F286" s="2">
        <v>0.1261344</v>
      </c>
      <c r="G286" s="2">
        <v>0.087833</v>
      </c>
      <c r="H286" s="2">
        <v>0.0108028</v>
      </c>
      <c r="I286" s="2">
        <v>0.0414571</v>
      </c>
      <c r="J286" s="2">
        <v>0.0096903</v>
      </c>
      <c r="K286" s="2">
        <v>0.0032953</v>
      </c>
      <c r="L286" s="2">
        <v>0.0027411</v>
      </c>
      <c r="M286" s="2">
        <v>0.0719117</v>
      </c>
      <c r="N286" s="2">
        <v>0.4153673</v>
      </c>
      <c r="O286" s="2">
        <v>0.0063011</v>
      </c>
      <c r="P286" s="2">
        <v>0.0181031</v>
      </c>
      <c r="Q286" s="2">
        <v>0.0285571</v>
      </c>
      <c r="R286" s="2">
        <v>0.0170912</v>
      </c>
      <c r="S286" s="2">
        <v>0.0663927</v>
      </c>
      <c r="T286" s="2">
        <v>0.0619168</v>
      </c>
    </row>
    <row r="287" spans="1:20">
      <c r="A287" s="2">
        <v>21</v>
      </c>
      <c r="B287" s="2" t="s">
        <v>171</v>
      </c>
      <c r="C287" s="2">
        <v>2016</v>
      </c>
      <c r="D287" s="2">
        <v>0.0651834</v>
      </c>
      <c r="E287" s="2">
        <v>0.0291385</v>
      </c>
      <c r="F287" s="2">
        <v>0.1261344</v>
      </c>
      <c r="G287" s="2">
        <v>0.087833</v>
      </c>
      <c r="H287" s="2">
        <v>0.0108028</v>
      </c>
      <c r="I287" s="2">
        <v>0.0414571</v>
      </c>
      <c r="J287" s="2">
        <v>0.0096903</v>
      </c>
      <c r="K287" s="2">
        <v>0.0032953</v>
      </c>
      <c r="L287" s="2">
        <v>0.0027411</v>
      </c>
      <c r="M287" s="2">
        <v>0.0719117</v>
      </c>
      <c r="N287" s="2">
        <v>0.4153673</v>
      </c>
      <c r="O287" s="2">
        <v>0.0063011</v>
      </c>
      <c r="P287" s="2">
        <v>0.0181031</v>
      </c>
      <c r="Q287" s="2">
        <v>0.0285571</v>
      </c>
      <c r="R287" s="2">
        <v>0.0170912</v>
      </c>
      <c r="S287" s="2">
        <v>0.0663927</v>
      </c>
      <c r="T287" s="2">
        <v>0.0642677</v>
      </c>
    </row>
    <row r="288" spans="1:20">
      <c r="A288" s="2">
        <v>21</v>
      </c>
      <c r="B288" s="2" t="s">
        <v>171</v>
      </c>
      <c r="C288" s="2">
        <v>2017</v>
      </c>
      <c r="D288" s="2">
        <v>0.0651834</v>
      </c>
      <c r="E288" s="2">
        <v>0.0291385</v>
      </c>
      <c r="F288" s="2">
        <v>0.1261344</v>
      </c>
      <c r="G288" s="2">
        <v>0.087833</v>
      </c>
      <c r="H288" s="2">
        <v>0.0108028</v>
      </c>
      <c r="I288" s="2">
        <v>0.0414571</v>
      </c>
      <c r="J288" s="2">
        <v>0.0096903</v>
      </c>
      <c r="K288" s="2">
        <v>0.0032953</v>
      </c>
      <c r="L288" s="2">
        <v>0.0027411</v>
      </c>
      <c r="M288" s="2">
        <v>0.0719117</v>
      </c>
      <c r="N288" s="2">
        <v>0.4153673</v>
      </c>
      <c r="O288" s="2">
        <v>0.0063011</v>
      </c>
      <c r="P288" s="2">
        <v>0.0181031</v>
      </c>
      <c r="Q288" s="2">
        <v>0.0285571</v>
      </c>
      <c r="R288" s="2">
        <v>0.0170912</v>
      </c>
      <c r="S288" s="2">
        <v>0.0663927</v>
      </c>
      <c r="T288" s="2">
        <v>0.0662</v>
      </c>
    </row>
    <row r="289" spans="1:20">
      <c r="A289" s="2">
        <v>21</v>
      </c>
      <c r="B289" s="2" t="s">
        <v>171</v>
      </c>
      <c r="C289" s="2">
        <v>2018</v>
      </c>
      <c r="D289" s="2">
        <v>0.0651834</v>
      </c>
      <c r="E289" s="2">
        <v>0.0291385</v>
      </c>
      <c r="F289" s="2">
        <v>0.1261344</v>
      </c>
      <c r="G289" s="2">
        <v>0.087833</v>
      </c>
      <c r="H289" s="2">
        <v>0.0108028</v>
      </c>
      <c r="I289" s="2">
        <v>0.0414571</v>
      </c>
      <c r="J289" s="2">
        <v>0.0096903</v>
      </c>
      <c r="K289" s="2">
        <v>0.0032953</v>
      </c>
      <c r="L289" s="2">
        <v>0.0027411</v>
      </c>
      <c r="M289" s="2">
        <v>0.0719117</v>
      </c>
      <c r="N289" s="2">
        <v>0.4153673</v>
      </c>
      <c r="O289" s="2">
        <v>0.0063011</v>
      </c>
      <c r="P289" s="2">
        <v>0.0181031</v>
      </c>
      <c r="Q289" s="2">
        <v>0.0285571</v>
      </c>
      <c r="R289" s="2">
        <v>0.0170912</v>
      </c>
      <c r="S289" s="2">
        <v>0.0663927</v>
      </c>
      <c r="T289" s="2">
        <v>0.0698802</v>
      </c>
    </row>
    <row r="290" spans="1:20">
      <c r="A290" s="2">
        <v>21</v>
      </c>
      <c r="B290" s="2" t="s">
        <v>171</v>
      </c>
      <c r="C290" s="2">
        <v>2019</v>
      </c>
      <c r="D290" s="2">
        <v>0.0651834</v>
      </c>
      <c r="E290" s="2">
        <v>0.0291385</v>
      </c>
      <c r="F290" s="2">
        <v>0.1261344</v>
      </c>
      <c r="G290" s="2">
        <v>0.087833</v>
      </c>
      <c r="H290" s="2">
        <v>0.0108028</v>
      </c>
      <c r="I290" s="2">
        <v>0.0414571</v>
      </c>
      <c r="J290" s="2">
        <v>0.0096903</v>
      </c>
      <c r="K290" s="2">
        <v>0.0032953</v>
      </c>
      <c r="L290" s="2">
        <v>0.0027411</v>
      </c>
      <c r="M290" s="2">
        <v>0.0719117</v>
      </c>
      <c r="N290" s="2">
        <v>0.4153673</v>
      </c>
      <c r="O290" s="2">
        <v>0.0063011</v>
      </c>
      <c r="P290" s="2">
        <v>0.0181031</v>
      </c>
      <c r="Q290" s="2">
        <v>0.0285571</v>
      </c>
      <c r="R290" s="2">
        <v>0.0170912</v>
      </c>
      <c r="S290" s="2">
        <v>0.0663927</v>
      </c>
      <c r="T290" s="2">
        <v>0.0749789</v>
      </c>
    </row>
    <row r="291" spans="1:20">
      <c r="A291" s="2">
        <v>21</v>
      </c>
      <c r="B291" s="2" t="s">
        <v>171</v>
      </c>
      <c r="C291" s="2">
        <v>2020</v>
      </c>
      <c r="D291" s="2">
        <v>0.0651834</v>
      </c>
      <c r="E291" s="2">
        <v>0.0291385</v>
      </c>
      <c r="F291" s="2">
        <v>0.1261344</v>
      </c>
      <c r="G291" s="2">
        <v>0.087833</v>
      </c>
      <c r="H291" s="2">
        <v>0.0108028</v>
      </c>
      <c r="I291" s="2">
        <v>0.0414571</v>
      </c>
      <c r="J291" s="2">
        <v>0.0096903</v>
      </c>
      <c r="K291" s="2">
        <v>0.0032953</v>
      </c>
      <c r="L291" s="2">
        <v>0.0027411</v>
      </c>
      <c r="M291" s="2">
        <v>0.0719117</v>
      </c>
      <c r="N291" s="2">
        <v>0.4153673</v>
      </c>
      <c r="O291" s="2">
        <v>0.0063011</v>
      </c>
      <c r="P291" s="2">
        <v>0.0181031</v>
      </c>
      <c r="Q291" s="2">
        <v>0.0285571</v>
      </c>
      <c r="R291" s="2">
        <v>0.0170912</v>
      </c>
      <c r="S291" s="2">
        <v>0.0663927</v>
      </c>
      <c r="T291" s="2">
        <v>0.0892405</v>
      </c>
    </row>
    <row r="292" spans="1:20">
      <c r="A292" s="2">
        <v>21</v>
      </c>
      <c r="B292" s="2" t="s">
        <v>171</v>
      </c>
      <c r="C292" s="2">
        <v>2021</v>
      </c>
      <c r="D292" s="2">
        <v>0.0651834</v>
      </c>
      <c r="E292" s="2">
        <v>0.0291385</v>
      </c>
      <c r="F292" s="2">
        <v>0.1261344</v>
      </c>
      <c r="G292" s="2">
        <v>0.087833</v>
      </c>
      <c r="H292" s="2">
        <v>0.0108028</v>
      </c>
      <c r="I292" s="2">
        <v>0.0414571</v>
      </c>
      <c r="J292" s="2">
        <v>0.0096903</v>
      </c>
      <c r="K292" s="2">
        <v>0.0032953</v>
      </c>
      <c r="L292" s="2">
        <v>0.0027411</v>
      </c>
      <c r="M292" s="2">
        <v>0.0719117</v>
      </c>
      <c r="N292" s="2">
        <v>0.4153673</v>
      </c>
      <c r="O292" s="2">
        <v>0.0063011</v>
      </c>
      <c r="P292" s="2">
        <v>0.0181031</v>
      </c>
      <c r="Q292" s="2">
        <v>0.0285571</v>
      </c>
      <c r="R292" s="2">
        <v>0.0170912</v>
      </c>
      <c r="S292" s="2">
        <v>0.0663927</v>
      </c>
      <c r="T292" s="2">
        <v>0.1014826</v>
      </c>
    </row>
    <row r="293" spans="1:20">
      <c r="A293" s="2">
        <v>21</v>
      </c>
      <c r="B293" s="2" t="s">
        <v>171</v>
      </c>
      <c r="C293" s="2">
        <v>2022</v>
      </c>
      <c r="D293" s="2">
        <v>0.0651834</v>
      </c>
      <c r="E293" s="2">
        <v>0.0291385</v>
      </c>
      <c r="F293" s="2">
        <v>0.1261344</v>
      </c>
      <c r="G293" s="2">
        <v>0.087833</v>
      </c>
      <c r="H293" s="2">
        <v>0.0108028</v>
      </c>
      <c r="I293" s="2">
        <v>0.0414571</v>
      </c>
      <c r="J293" s="2">
        <v>0.0096903</v>
      </c>
      <c r="K293" s="2">
        <v>0.0032953</v>
      </c>
      <c r="L293" s="2">
        <v>0.0027411</v>
      </c>
      <c r="M293" s="2">
        <v>0.0719117</v>
      </c>
      <c r="N293" s="2">
        <v>0.4153673</v>
      </c>
      <c r="O293" s="2">
        <v>0.0063011</v>
      </c>
      <c r="P293" s="2">
        <v>0.0181031</v>
      </c>
      <c r="Q293" s="2">
        <v>0.0285571</v>
      </c>
      <c r="R293" s="2">
        <v>0.0170912</v>
      </c>
      <c r="S293" s="2">
        <v>0.0663927</v>
      </c>
      <c r="T293" s="2">
        <v>0.1156077</v>
      </c>
    </row>
    <row r="294" spans="1:20">
      <c r="A294" s="2">
        <v>21</v>
      </c>
      <c r="B294" s="2" t="s">
        <v>171</v>
      </c>
      <c r="C294" s="2">
        <v>2023</v>
      </c>
      <c r="D294" s="2">
        <v>0.0651834</v>
      </c>
      <c r="E294" s="2">
        <v>0.0291385</v>
      </c>
      <c r="F294" s="2">
        <v>0.1261344</v>
      </c>
      <c r="G294" s="2">
        <v>0.087833</v>
      </c>
      <c r="H294" s="2">
        <v>0.0108028</v>
      </c>
      <c r="I294" s="2">
        <v>0.0414571</v>
      </c>
      <c r="J294" s="2">
        <v>0.0096903</v>
      </c>
      <c r="K294" s="2">
        <v>0.0032953</v>
      </c>
      <c r="L294" s="2">
        <v>0.0027411</v>
      </c>
      <c r="M294" s="2">
        <v>0.0719117</v>
      </c>
      <c r="N294" s="2">
        <v>0.4153673</v>
      </c>
      <c r="O294" s="2">
        <v>0.0063011</v>
      </c>
      <c r="P294" s="2">
        <v>0.0181031</v>
      </c>
      <c r="Q294" s="2">
        <v>0.0285571</v>
      </c>
      <c r="R294" s="2">
        <v>0.0170912</v>
      </c>
      <c r="S294" s="2">
        <v>0.0663927</v>
      </c>
      <c r="T294" s="2">
        <v>0.1408554</v>
      </c>
    </row>
    <row r="295" spans="1:20">
      <c r="A295" s="2">
        <v>21</v>
      </c>
      <c r="B295" s="2" t="s">
        <v>171</v>
      </c>
      <c r="C295" s="2">
        <v>2024</v>
      </c>
      <c r="D295" s="2">
        <v>0.0651834</v>
      </c>
      <c r="E295" s="2">
        <v>0.0291385</v>
      </c>
      <c r="F295" s="2">
        <v>0.1261344</v>
      </c>
      <c r="G295" s="2">
        <v>0.087833</v>
      </c>
      <c r="H295" s="2">
        <v>0.0108028</v>
      </c>
      <c r="I295" s="2">
        <v>0.0414571</v>
      </c>
      <c r="J295" s="2">
        <v>0.0096903</v>
      </c>
      <c r="K295" s="2">
        <v>0.0032953</v>
      </c>
      <c r="L295" s="2">
        <v>0.0027411</v>
      </c>
      <c r="M295" s="2">
        <v>0.0719117</v>
      </c>
      <c r="N295" s="2">
        <v>0.4153673</v>
      </c>
      <c r="O295" s="2">
        <v>0.0063011</v>
      </c>
      <c r="P295" s="2">
        <v>0.0181031</v>
      </c>
      <c r="Q295" s="2">
        <v>0.0285571</v>
      </c>
      <c r="R295" s="2">
        <v>0.0170912</v>
      </c>
      <c r="S295" s="2">
        <v>0.0663927</v>
      </c>
      <c r="T295" s="2">
        <v>0.1490827</v>
      </c>
    </row>
    <row r="296" spans="1:20">
      <c r="A296" s="2">
        <v>22</v>
      </c>
      <c r="B296" s="2" t="s">
        <v>172</v>
      </c>
      <c r="C296" s="2">
        <v>2011</v>
      </c>
      <c r="D296" s="2">
        <v>0.0651834</v>
      </c>
      <c r="E296" s="2">
        <v>0.0291385</v>
      </c>
      <c r="F296" s="2">
        <v>0.1261344</v>
      </c>
      <c r="G296" s="2">
        <v>0.087833</v>
      </c>
      <c r="H296" s="2">
        <v>0.0108028</v>
      </c>
      <c r="I296" s="2">
        <v>0.0414571</v>
      </c>
      <c r="J296" s="2">
        <v>0.0096903</v>
      </c>
      <c r="K296" s="2">
        <v>0.0032953</v>
      </c>
      <c r="L296" s="2">
        <v>0.0027411</v>
      </c>
      <c r="M296" s="2">
        <v>0.0719117</v>
      </c>
      <c r="N296" s="2">
        <v>0.4153673</v>
      </c>
      <c r="O296" s="2">
        <v>0.0063011</v>
      </c>
      <c r="P296" s="2">
        <v>0.0181031</v>
      </c>
      <c r="Q296" s="2">
        <v>0.0285571</v>
      </c>
      <c r="R296" s="2">
        <v>0.0170912</v>
      </c>
      <c r="S296" s="2">
        <v>0.0663927</v>
      </c>
      <c r="T296" s="2">
        <v>0.0328218</v>
      </c>
    </row>
    <row r="297" spans="1:20">
      <c r="A297" s="2">
        <v>22</v>
      </c>
      <c r="B297" s="2" t="s">
        <v>172</v>
      </c>
      <c r="C297" s="2">
        <v>2012</v>
      </c>
      <c r="D297" s="2">
        <v>0.0651834</v>
      </c>
      <c r="E297" s="2">
        <v>0.0291385</v>
      </c>
      <c r="F297" s="2">
        <v>0.1261344</v>
      </c>
      <c r="G297" s="2">
        <v>0.087833</v>
      </c>
      <c r="H297" s="2">
        <v>0.0108028</v>
      </c>
      <c r="I297" s="2">
        <v>0.0414571</v>
      </c>
      <c r="J297" s="2">
        <v>0.0096903</v>
      </c>
      <c r="K297" s="2">
        <v>0.0032953</v>
      </c>
      <c r="L297" s="2">
        <v>0.0027411</v>
      </c>
      <c r="M297" s="2">
        <v>0.0719117</v>
      </c>
      <c r="N297" s="2">
        <v>0.4153673</v>
      </c>
      <c r="O297" s="2">
        <v>0.0063011</v>
      </c>
      <c r="P297" s="2">
        <v>0.0181031</v>
      </c>
      <c r="Q297" s="2">
        <v>0.0285571</v>
      </c>
      <c r="R297" s="2">
        <v>0.0170912</v>
      </c>
      <c r="S297" s="2">
        <v>0.0663927</v>
      </c>
      <c r="T297" s="2">
        <v>0.037435</v>
      </c>
    </row>
    <row r="298" spans="1:20">
      <c r="A298" s="2">
        <v>22</v>
      </c>
      <c r="B298" s="2" t="s">
        <v>172</v>
      </c>
      <c r="C298" s="2">
        <v>2013</v>
      </c>
      <c r="D298" s="2">
        <v>0.0651834</v>
      </c>
      <c r="E298" s="2">
        <v>0.0291385</v>
      </c>
      <c r="F298" s="2">
        <v>0.1261344</v>
      </c>
      <c r="G298" s="2">
        <v>0.087833</v>
      </c>
      <c r="H298" s="2">
        <v>0.0108028</v>
      </c>
      <c r="I298" s="2">
        <v>0.0414571</v>
      </c>
      <c r="J298" s="2">
        <v>0.0096903</v>
      </c>
      <c r="K298" s="2">
        <v>0.0032953</v>
      </c>
      <c r="L298" s="2">
        <v>0.0027411</v>
      </c>
      <c r="M298" s="2">
        <v>0.0719117</v>
      </c>
      <c r="N298" s="2">
        <v>0.4153673</v>
      </c>
      <c r="O298" s="2">
        <v>0.0063011</v>
      </c>
      <c r="P298" s="2">
        <v>0.0181031</v>
      </c>
      <c r="Q298" s="2">
        <v>0.0285571</v>
      </c>
      <c r="R298" s="2">
        <v>0.0170912</v>
      </c>
      <c r="S298" s="2">
        <v>0.0663927</v>
      </c>
      <c r="T298" s="2">
        <v>0.0391593</v>
      </c>
    </row>
    <row r="299" spans="1:20">
      <c r="A299" s="2">
        <v>22</v>
      </c>
      <c r="B299" s="2" t="s">
        <v>172</v>
      </c>
      <c r="C299" s="2">
        <v>2014</v>
      </c>
      <c r="D299" s="2">
        <v>0.0651834</v>
      </c>
      <c r="E299" s="2">
        <v>0.0291385</v>
      </c>
      <c r="F299" s="2">
        <v>0.1261344</v>
      </c>
      <c r="G299" s="2">
        <v>0.087833</v>
      </c>
      <c r="H299" s="2">
        <v>0.0108028</v>
      </c>
      <c r="I299" s="2">
        <v>0.0414571</v>
      </c>
      <c r="J299" s="2">
        <v>0.0096903</v>
      </c>
      <c r="K299" s="2">
        <v>0.0032953</v>
      </c>
      <c r="L299" s="2">
        <v>0.0027411</v>
      </c>
      <c r="M299" s="2">
        <v>0.0719117</v>
      </c>
      <c r="N299" s="2">
        <v>0.4153673</v>
      </c>
      <c r="O299" s="2">
        <v>0.0063011</v>
      </c>
      <c r="P299" s="2">
        <v>0.0181031</v>
      </c>
      <c r="Q299" s="2">
        <v>0.0285571</v>
      </c>
      <c r="R299" s="2">
        <v>0.0170912</v>
      </c>
      <c r="S299" s="2">
        <v>0.0663927</v>
      </c>
      <c r="T299" s="2">
        <v>0.0414444</v>
      </c>
    </row>
    <row r="300" spans="1:20">
      <c r="A300" s="2">
        <v>22</v>
      </c>
      <c r="B300" s="2" t="s">
        <v>172</v>
      </c>
      <c r="C300" s="2">
        <v>2015</v>
      </c>
      <c r="D300" s="2">
        <v>0.0651834</v>
      </c>
      <c r="E300" s="2">
        <v>0.0291385</v>
      </c>
      <c r="F300" s="2">
        <v>0.1261344</v>
      </c>
      <c r="G300" s="2">
        <v>0.087833</v>
      </c>
      <c r="H300" s="2">
        <v>0.0108028</v>
      </c>
      <c r="I300" s="2">
        <v>0.0414571</v>
      </c>
      <c r="J300" s="2">
        <v>0.0096903</v>
      </c>
      <c r="K300" s="2">
        <v>0.0032953</v>
      </c>
      <c r="L300" s="2">
        <v>0.0027411</v>
      </c>
      <c r="M300" s="2">
        <v>0.0719117</v>
      </c>
      <c r="N300" s="2">
        <v>0.4153673</v>
      </c>
      <c r="O300" s="2">
        <v>0.0063011</v>
      </c>
      <c r="P300" s="2">
        <v>0.0181031</v>
      </c>
      <c r="Q300" s="2">
        <v>0.0285571</v>
      </c>
      <c r="R300" s="2">
        <v>0.0170912</v>
      </c>
      <c r="S300" s="2">
        <v>0.0663927</v>
      </c>
      <c r="T300" s="2">
        <v>0.0442259</v>
      </c>
    </row>
    <row r="301" spans="1:20">
      <c r="A301" s="2">
        <v>22</v>
      </c>
      <c r="B301" s="2" t="s">
        <v>172</v>
      </c>
      <c r="C301" s="2">
        <v>2016</v>
      </c>
      <c r="D301" s="2">
        <v>0.0651834</v>
      </c>
      <c r="E301" s="2">
        <v>0.0291385</v>
      </c>
      <c r="F301" s="2">
        <v>0.1261344</v>
      </c>
      <c r="G301" s="2">
        <v>0.087833</v>
      </c>
      <c r="H301" s="2">
        <v>0.0108028</v>
      </c>
      <c r="I301" s="2">
        <v>0.0414571</v>
      </c>
      <c r="J301" s="2">
        <v>0.0096903</v>
      </c>
      <c r="K301" s="2">
        <v>0.0032953</v>
      </c>
      <c r="L301" s="2">
        <v>0.0027411</v>
      </c>
      <c r="M301" s="2">
        <v>0.0719117</v>
      </c>
      <c r="N301" s="2">
        <v>0.4153673</v>
      </c>
      <c r="O301" s="2">
        <v>0.0063011</v>
      </c>
      <c r="P301" s="2">
        <v>0.0181031</v>
      </c>
      <c r="Q301" s="2">
        <v>0.0285571</v>
      </c>
      <c r="R301" s="2">
        <v>0.0170912</v>
      </c>
      <c r="S301" s="2">
        <v>0.0663927</v>
      </c>
      <c r="T301" s="2">
        <v>0.0457445</v>
      </c>
    </row>
    <row r="302" spans="1:20">
      <c r="A302" s="2">
        <v>22</v>
      </c>
      <c r="B302" s="2" t="s">
        <v>172</v>
      </c>
      <c r="C302" s="2">
        <v>2017</v>
      </c>
      <c r="D302" s="2">
        <v>0.0651834</v>
      </c>
      <c r="E302" s="2">
        <v>0.0291385</v>
      </c>
      <c r="F302" s="2">
        <v>0.1261344</v>
      </c>
      <c r="G302" s="2">
        <v>0.087833</v>
      </c>
      <c r="H302" s="2">
        <v>0.0108028</v>
      </c>
      <c r="I302" s="2">
        <v>0.0414571</v>
      </c>
      <c r="J302" s="2">
        <v>0.0096903</v>
      </c>
      <c r="K302" s="2">
        <v>0.0032953</v>
      </c>
      <c r="L302" s="2">
        <v>0.0027411</v>
      </c>
      <c r="M302" s="2">
        <v>0.0719117</v>
      </c>
      <c r="N302" s="2">
        <v>0.4153673</v>
      </c>
      <c r="O302" s="2">
        <v>0.0063011</v>
      </c>
      <c r="P302" s="2">
        <v>0.0181031</v>
      </c>
      <c r="Q302" s="2">
        <v>0.0285571</v>
      </c>
      <c r="R302" s="2">
        <v>0.0170912</v>
      </c>
      <c r="S302" s="2">
        <v>0.0663927</v>
      </c>
      <c r="T302" s="2">
        <v>0.0503932</v>
      </c>
    </row>
    <row r="303" spans="1:20">
      <c r="A303" s="2">
        <v>22</v>
      </c>
      <c r="B303" s="2" t="s">
        <v>172</v>
      </c>
      <c r="C303" s="2">
        <v>2018</v>
      </c>
      <c r="D303" s="2">
        <v>0.0651834</v>
      </c>
      <c r="E303" s="2">
        <v>0.0291385</v>
      </c>
      <c r="F303" s="2">
        <v>0.1261344</v>
      </c>
      <c r="G303" s="2">
        <v>0.087833</v>
      </c>
      <c r="H303" s="2">
        <v>0.0108028</v>
      </c>
      <c r="I303" s="2">
        <v>0.0414571</v>
      </c>
      <c r="J303" s="2">
        <v>0.0096903</v>
      </c>
      <c r="K303" s="2">
        <v>0.0032953</v>
      </c>
      <c r="L303" s="2">
        <v>0.0027411</v>
      </c>
      <c r="M303" s="2">
        <v>0.0719117</v>
      </c>
      <c r="N303" s="2">
        <v>0.4153673</v>
      </c>
      <c r="O303" s="2">
        <v>0.0063011</v>
      </c>
      <c r="P303" s="2">
        <v>0.0181031</v>
      </c>
      <c r="Q303" s="2">
        <v>0.0285571</v>
      </c>
      <c r="R303" s="2">
        <v>0.0170912</v>
      </c>
      <c r="S303" s="2">
        <v>0.0663927</v>
      </c>
      <c r="T303" s="2">
        <v>0.0540122</v>
      </c>
    </row>
    <row r="304" spans="1:20">
      <c r="A304" s="2">
        <v>22</v>
      </c>
      <c r="B304" s="2" t="s">
        <v>172</v>
      </c>
      <c r="C304" s="2">
        <v>2019</v>
      </c>
      <c r="D304" s="2">
        <v>0.0651834</v>
      </c>
      <c r="E304" s="2">
        <v>0.0291385</v>
      </c>
      <c r="F304" s="2">
        <v>0.1261344</v>
      </c>
      <c r="G304" s="2">
        <v>0.087833</v>
      </c>
      <c r="H304" s="2">
        <v>0.0108028</v>
      </c>
      <c r="I304" s="2">
        <v>0.0414571</v>
      </c>
      <c r="J304" s="2">
        <v>0.0096903</v>
      </c>
      <c r="K304" s="2">
        <v>0.0032953</v>
      </c>
      <c r="L304" s="2">
        <v>0.0027411</v>
      </c>
      <c r="M304" s="2">
        <v>0.0719117</v>
      </c>
      <c r="N304" s="2">
        <v>0.4153673</v>
      </c>
      <c r="O304" s="2">
        <v>0.0063011</v>
      </c>
      <c r="P304" s="2">
        <v>0.0181031</v>
      </c>
      <c r="Q304" s="2">
        <v>0.0285571</v>
      </c>
      <c r="R304" s="2">
        <v>0.0170912</v>
      </c>
      <c r="S304" s="2">
        <v>0.0663927</v>
      </c>
      <c r="T304" s="2">
        <v>0.0583691</v>
      </c>
    </row>
    <row r="305" spans="1:20">
      <c r="A305" s="2">
        <v>22</v>
      </c>
      <c r="B305" s="2" t="s">
        <v>172</v>
      </c>
      <c r="C305" s="2">
        <v>2020</v>
      </c>
      <c r="D305" s="2">
        <v>0.0651834</v>
      </c>
      <c r="E305" s="2">
        <v>0.0291385</v>
      </c>
      <c r="F305" s="2">
        <v>0.1261344</v>
      </c>
      <c r="G305" s="2">
        <v>0.087833</v>
      </c>
      <c r="H305" s="2">
        <v>0.0108028</v>
      </c>
      <c r="I305" s="2">
        <v>0.0414571</v>
      </c>
      <c r="J305" s="2">
        <v>0.0096903</v>
      </c>
      <c r="K305" s="2">
        <v>0.0032953</v>
      </c>
      <c r="L305" s="2">
        <v>0.0027411</v>
      </c>
      <c r="M305" s="2">
        <v>0.0719117</v>
      </c>
      <c r="N305" s="2">
        <v>0.4153673</v>
      </c>
      <c r="O305" s="2">
        <v>0.0063011</v>
      </c>
      <c r="P305" s="2">
        <v>0.0181031</v>
      </c>
      <c r="Q305" s="2">
        <v>0.0285571</v>
      </c>
      <c r="R305" s="2">
        <v>0.0170912</v>
      </c>
      <c r="S305" s="2">
        <v>0.0663927</v>
      </c>
      <c r="T305" s="2">
        <v>0.0666656</v>
      </c>
    </row>
    <row r="306" spans="1:20">
      <c r="A306" s="2">
        <v>22</v>
      </c>
      <c r="B306" s="2" t="s">
        <v>172</v>
      </c>
      <c r="C306" s="2">
        <v>2021</v>
      </c>
      <c r="D306" s="2">
        <v>0.0651834</v>
      </c>
      <c r="E306" s="2">
        <v>0.0291385</v>
      </c>
      <c r="F306" s="2">
        <v>0.1261344</v>
      </c>
      <c r="G306" s="2">
        <v>0.087833</v>
      </c>
      <c r="H306" s="2">
        <v>0.0108028</v>
      </c>
      <c r="I306" s="2">
        <v>0.0414571</v>
      </c>
      <c r="J306" s="2">
        <v>0.0096903</v>
      </c>
      <c r="K306" s="2">
        <v>0.0032953</v>
      </c>
      <c r="L306" s="2">
        <v>0.0027411</v>
      </c>
      <c r="M306" s="2">
        <v>0.0719117</v>
      </c>
      <c r="N306" s="2">
        <v>0.4153673</v>
      </c>
      <c r="O306" s="2">
        <v>0.0063011</v>
      </c>
      <c r="P306" s="2">
        <v>0.0181031</v>
      </c>
      <c r="Q306" s="2">
        <v>0.0285571</v>
      </c>
      <c r="R306" s="2">
        <v>0.0170912</v>
      </c>
      <c r="S306" s="2">
        <v>0.0663927</v>
      </c>
      <c r="T306" s="2">
        <v>0.0789412</v>
      </c>
    </row>
    <row r="307" spans="1:20">
      <c r="A307" s="2">
        <v>22</v>
      </c>
      <c r="B307" s="2" t="s">
        <v>172</v>
      </c>
      <c r="C307" s="2">
        <v>2022</v>
      </c>
      <c r="D307" s="2">
        <v>0.0651834</v>
      </c>
      <c r="E307" s="2">
        <v>0.0291385</v>
      </c>
      <c r="F307" s="2">
        <v>0.1261344</v>
      </c>
      <c r="G307" s="2">
        <v>0.087833</v>
      </c>
      <c r="H307" s="2">
        <v>0.0108028</v>
      </c>
      <c r="I307" s="2">
        <v>0.0414571</v>
      </c>
      <c r="J307" s="2">
        <v>0.0096903</v>
      </c>
      <c r="K307" s="2">
        <v>0.0032953</v>
      </c>
      <c r="L307" s="2">
        <v>0.0027411</v>
      </c>
      <c r="M307" s="2">
        <v>0.0719117</v>
      </c>
      <c r="N307" s="2">
        <v>0.4153673</v>
      </c>
      <c r="O307" s="2">
        <v>0.0063011</v>
      </c>
      <c r="P307" s="2">
        <v>0.0181031</v>
      </c>
      <c r="Q307" s="2">
        <v>0.0285571</v>
      </c>
      <c r="R307" s="2">
        <v>0.0170912</v>
      </c>
      <c r="S307" s="2">
        <v>0.0663927</v>
      </c>
      <c r="T307" s="2">
        <v>0.1028583</v>
      </c>
    </row>
    <row r="308" spans="1:20">
      <c r="A308" s="2">
        <v>22</v>
      </c>
      <c r="B308" s="2" t="s">
        <v>172</v>
      </c>
      <c r="C308" s="2">
        <v>2023</v>
      </c>
      <c r="D308" s="2">
        <v>0.0651834</v>
      </c>
      <c r="E308" s="2">
        <v>0.0291385</v>
      </c>
      <c r="F308" s="2">
        <v>0.1261344</v>
      </c>
      <c r="G308" s="2">
        <v>0.087833</v>
      </c>
      <c r="H308" s="2">
        <v>0.0108028</v>
      </c>
      <c r="I308" s="2">
        <v>0.0414571</v>
      </c>
      <c r="J308" s="2">
        <v>0.0096903</v>
      </c>
      <c r="K308" s="2">
        <v>0.0032953</v>
      </c>
      <c r="L308" s="2">
        <v>0.0027411</v>
      </c>
      <c r="M308" s="2">
        <v>0.0719117</v>
      </c>
      <c r="N308" s="2">
        <v>0.4153673</v>
      </c>
      <c r="O308" s="2">
        <v>0.0063011</v>
      </c>
      <c r="P308" s="2">
        <v>0.0181031</v>
      </c>
      <c r="Q308" s="2">
        <v>0.0285571</v>
      </c>
      <c r="R308" s="2">
        <v>0.0170912</v>
      </c>
      <c r="S308" s="2">
        <v>0.0663927</v>
      </c>
      <c r="T308" s="2">
        <v>0.1302331</v>
      </c>
    </row>
    <row r="309" spans="1:20">
      <c r="A309" s="2">
        <v>22</v>
      </c>
      <c r="B309" s="2" t="s">
        <v>172</v>
      </c>
      <c r="C309" s="2">
        <v>2024</v>
      </c>
      <c r="D309" s="2">
        <v>0.0651834</v>
      </c>
      <c r="E309" s="2">
        <v>0.0291385</v>
      </c>
      <c r="F309" s="2">
        <v>0.1261344</v>
      </c>
      <c r="G309" s="2">
        <v>0.087833</v>
      </c>
      <c r="H309" s="2">
        <v>0.0108028</v>
      </c>
      <c r="I309" s="2">
        <v>0.0414571</v>
      </c>
      <c r="J309" s="2">
        <v>0.0096903</v>
      </c>
      <c r="K309" s="2">
        <v>0.0032953</v>
      </c>
      <c r="L309" s="2">
        <v>0.0027411</v>
      </c>
      <c r="M309" s="2">
        <v>0.0719117</v>
      </c>
      <c r="N309" s="2">
        <v>0.4153673</v>
      </c>
      <c r="O309" s="2">
        <v>0.0063011</v>
      </c>
      <c r="P309" s="2">
        <v>0.0181031</v>
      </c>
      <c r="Q309" s="2">
        <v>0.0285571</v>
      </c>
      <c r="R309" s="2">
        <v>0.0170912</v>
      </c>
      <c r="S309" s="2">
        <v>0.0663927</v>
      </c>
      <c r="T309" s="2">
        <v>0.1420574</v>
      </c>
    </row>
    <row r="310" spans="1:20">
      <c r="A310" s="2">
        <v>23</v>
      </c>
      <c r="B310" s="2" t="s">
        <v>173</v>
      </c>
      <c r="C310" s="2">
        <v>2011</v>
      </c>
      <c r="D310" s="2">
        <v>0.0651834</v>
      </c>
      <c r="E310" s="2">
        <v>0.0291385</v>
      </c>
      <c r="F310" s="2">
        <v>0.1261344</v>
      </c>
      <c r="G310" s="2">
        <v>0.087833</v>
      </c>
      <c r="H310" s="2">
        <v>0.0108028</v>
      </c>
      <c r="I310" s="2">
        <v>0.0414571</v>
      </c>
      <c r="J310" s="2">
        <v>0.0096903</v>
      </c>
      <c r="K310" s="2">
        <v>0.0032953</v>
      </c>
      <c r="L310" s="2">
        <v>0.0027411</v>
      </c>
      <c r="M310" s="2">
        <v>0.0719117</v>
      </c>
      <c r="N310" s="2">
        <v>0.4153673</v>
      </c>
      <c r="O310" s="2">
        <v>0.0063011</v>
      </c>
      <c r="P310" s="2">
        <v>0.0181031</v>
      </c>
      <c r="Q310" s="2">
        <v>0.0285571</v>
      </c>
      <c r="R310" s="2">
        <v>0.0170912</v>
      </c>
      <c r="S310" s="2">
        <v>0.0663927</v>
      </c>
      <c r="T310" s="2">
        <v>0.0337161</v>
      </c>
    </row>
    <row r="311" spans="1:20">
      <c r="A311" s="2">
        <v>23</v>
      </c>
      <c r="B311" s="2" t="s">
        <v>173</v>
      </c>
      <c r="C311" s="2">
        <v>2012</v>
      </c>
      <c r="D311" s="2">
        <v>0.0651834</v>
      </c>
      <c r="E311" s="2">
        <v>0.0291385</v>
      </c>
      <c r="F311" s="2">
        <v>0.1261344</v>
      </c>
      <c r="G311" s="2">
        <v>0.087833</v>
      </c>
      <c r="H311" s="2">
        <v>0.0108028</v>
      </c>
      <c r="I311" s="2">
        <v>0.0414571</v>
      </c>
      <c r="J311" s="2">
        <v>0.0096903</v>
      </c>
      <c r="K311" s="2">
        <v>0.0032953</v>
      </c>
      <c r="L311" s="2">
        <v>0.0027411</v>
      </c>
      <c r="M311" s="2">
        <v>0.0719117</v>
      </c>
      <c r="N311" s="2">
        <v>0.4153673</v>
      </c>
      <c r="O311" s="2">
        <v>0.0063011</v>
      </c>
      <c r="P311" s="2">
        <v>0.0181031</v>
      </c>
      <c r="Q311" s="2">
        <v>0.0285571</v>
      </c>
      <c r="R311" s="2">
        <v>0.0170912</v>
      </c>
      <c r="S311" s="2">
        <v>0.0663927</v>
      </c>
      <c r="T311" s="2">
        <v>0.0377455</v>
      </c>
    </row>
    <row r="312" spans="1:20">
      <c r="A312" s="2">
        <v>23</v>
      </c>
      <c r="B312" s="2" t="s">
        <v>173</v>
      </c>
      <c r="C312" s="2">
        <v>2013</v>
      </c>
      <c r="D312" s="2">
        <v>0.0651834</v>
      </c>
      <c r="E312" s="2">
        <v>0.0291385</v>
      </c>
      <c r="F312" s="2">
        <v>0.1261344</v>
      </c>
      <c r="G312" s="2">
        <v>0.087833</v>
      </c>
      <c r="H312" s="2">
        <v>0.0108028</v>
      </c>
      <c r="I312" s="2">
        <v>0.0414571</v>
      </c>
      <c r="J312" s="2">
        <v>0.0096903</v>
      </c>
      <c r="K312" s="2">
        <v>0.0032953</v>
      </c>
      <c r="L312" s="2">
        <v>0.0027411</v>
      </c>
      <c r="M312" s="2">
        <v>0.0719117</v>
      </c>
      <c r="N312" s="2">
        <v>0.4153673</v>
      </c>
      <c r="O312" s="2">
        <v>0.0063011</v>
      </c>
      <c r="P312" s="2">
        <v>0.0181031</v>
      </c>
      <c r="Q312" s="2">
        <v>0.0285571</v>
      </c>
      <c r="R312" s="2">
        <v>0.0170912</v>
      </c>
      <c r="S312" s="2">
        <v>0.0663927</v>
      </c>
      <c r="T312" s="2">
        <v>0.0413599</v>
      </c>
    </row>
    <row r="313" spans="1:20">
      <c r="A313" s="2">
        <v>23</v>
      </c>
      <c r="B313" s="2" t="s">
        <v>173</v>
      </c>
      <c r="C313" s="2">
        <v>2014</v>
      </c>
      <c r="D313" s="2">
        <v>0.0651834</v>
      </c>
      <c r="E313" s="2">
        <v>0.0291385</v>
      </c>
      <c r="F313" s="2">
        <v>0.1261344</v>
      </c>
      <c r="G313" s="2">
        <v>0.087833</v>
      </c>
      <c r="H313" s="2">
        <v>0.0108028</v>
      </c>
      <c r="I313" s="2">
        <v>0.0414571</v>
      </c>
      <c r="J313" s="2">
        <v>0.0096903</v>
      </c>
      <c r="K313" s="2">
        <v>0.0032953</v>
      </c>
      <c r="L313" s="2">
        <v>0.0027411</v>
      </c>
      <c r="M313" s="2">
        <v>0.0719117</v>
      </c>
      <c r="N313" s="2">
        <v>0.4153673</v>
      </c>
      <c r="O313" s="2">
        <v>0.0063011</v>
      </c>
      <c r="P313" s="2">
        <v>0.0181031</v>
      </c>
      <c r="Q313" s="2">
        <v>0.0285571</v>
      </c>
      <c r="R313" s="2">
        <v>0.0170912</v>
      </c>
      <c r="S313" s="2">
        <v>0.0663927</v>
      </c>
      <c r="T313" s="2">
        <v>0.0439818</v>
      </c>
    </row>
    <row r="314" spans="1:20">
      <c r="A314" s="2">
        <v>23</v>
      </c>
      <c r="B314" s="2" t="s">
        <v>173</v>
      </c>
      <c r="C314" s="2">
        <v>2015</v>
      </c>
      <c r="D314" s="2">
        <v>0.0651834</v>
      </c>
      <c r="E314" s="2">
        <v>0.0291385</v>
      </c>
      <c r="F314" s="2">
        <v>0.1261344</v>
      </c>
      <c r="G314" s="2">
        <v>0.087833</v>
      </c>
      <c r="H314" s="2">
        <v>0.0108028</v>
      </c>
      <c r="I314" s="2">
        <v>0.0414571</v>
      </c>
      <c r="J314" s="2">
        <v>0.0096903</v>
      </c>
      <c r="K314" s="2">
        <v>0.0032953</v>
      </c>
      <c r="L314" s="2">
        <v>0.0027411</v>
      </c>
      <c r="M314" s="2">
        <v>0.0719117</v>
      </c>
      <c r="N314" s="2">
        <v>0.4153673</v>
      </c>
      <c r="O314" s="2">
        <v>0.0063011</v>
      </c>
      <c r="P314" s="2">
        <v>0.0181031</v>
      </c>
      <c r="Q314" s="2">
        <v>0.0285571</v>
      </c>
      <c r="R314" s="2">
        <v>0.0170912</v>
      </c>
      <c r="S314" s="2">
        <v>0.0663927</v>
      </c>
      <c r="T314" s="2">
        <v>0.047589</v>
      </c>
    </row>
    <row r="315" spans="1:20">
      <c r="A315" s="2">
        <v>23</v>
      </c>
      <c r="B315" s="2" t="s">
        <v>173</v>
      </c>
      <c r="C315" s="2">
        <v>2016</v>
      </c>
      <c r="D315" s="2">
        <v>0.0651834</v>
      </c>
      <c r="E315" s="2">
        <v>0.0291385</v>
      </c>
      <c r="F315" s="2">
        <v>0.1261344</v>
      </c>
      <c r="G315" s="2">
        <v>0.087833</v>
      </c>
      <c r="H315" s="2">
        <v>0.0108028</v>
      </c>
      <c r="I315" s="2">
        <v>0.0414571</v>
      </c>
      <c r="J315" s="2">
        <v>0.0096903</v>
      </c>
      <c r="K315" s="2">
        <v>0.0032953</v>
      </c>
      <c r="L315" s="2">
        <v>0.0027411</v>
      </c>
      <c r="M315" s="2">
        <v>0.0719117</v>
      </c>
      <c r="N315" s="2">
        <v>0.4153673</v>
      </c>
      <c r="O315" s="2">
        <v>0.0063011</v>
      </c>
      <c r="P315" s="2">
        <v>0.0181031</v>
      </c>
      <c r="Q315" s="2">
        <v>0.0285571</v>
      </c>
      <c r="R315" s="2">
        <v>0.0170912</v>
      </c>
      <c r="S315" s="2">
        <v>0.0663927</v>
      </c>
      <c r="T315" s="2">
        <v>0.0514765</v>
      </c>
    </row>
    <row r="316" spans="1:20">
      <c r="A316" s="2">
        <v>23</v>
      </c>
      <c r="B316" s="2" t="s">
        <v>173</v>
      </c>
      <c r="C316" s="2">
        <v>2017</v>
      </c>
      <c r="D316" s="2">
        <v>0.0651834</v>
      </c>
      <c r="E316" s="2">
        <v>0.0291385</v>
      </c>
      <c r="F316" s="2">
        <v>0.1261344</v>
      </c>
      <c r="G316" s="2">
        <v>0.087833</v>
      </c>
      <c r="H316" s="2">
        <v>0.0108028</v>
      </c>
      <c r="I316" s="2">
        <v>0.0414571</v>
      </c>
      <c r="J316" s="2">
        <v>0.0096903</v>
      </c>
      <c r="K316" s="2">
        <v>0.0032953</v>
      </c>
      <c r="L316" s="2">
        <v>0.0027411</v>
      </c>
      <c r="M316" s="2">
        <v>0.0719117</v>
      </c>
      <c r="N316" s="2">
        <v>0.4153673</v>
      </c>
      <c r="O316" s="2">
        <v>0.0063011</v>
      </c>
      <c r="P316" s="2">
        <v>0.0181031</v>
      </c>
      <c r="Q316" s="2">
        <v>0.0285571</v>
      </c>
      <c r="R316" s="2">
        <v>0.0170912</v>
      </c>
      <c r="S316" s="2">
        <v>0.0663927</v>
      </c>
      <c r="T316" s="2">
        <v>0.0525118</v>
      </c>
    </row>
    <row r="317" spans="1:20">
      <c r="A317" s="2">
        <v>23</v>
      </c>
      <c r="B317" s="2" t="s">
        <v>173</v>
      </c>
      <c r="C317" s="2">
        <v>2018</v>
      </c>
      <c r="D317" s="2">
        <v>0.0651834</v>
      </c>
      <c r="E317" s="2">
        <v>0.0291385</v>
      </c>
      <c r="F317" s="2">
        <v>0.1261344</v>
      </c>
      <c r="G317" s="2">
        <v>0.087833</v>
      </c>
      <c r="H317" s="2">
        <v>0.0108028</v>
      </c>
      <c r="I317" s="2">
        <v>0.0414571</v>
      </c>
      <c r="J317" s="2">
        <v>0.0096903</v>
      </c>
      <c r="K317" s="2">
        <v>0.0032953</v>
      </c>
      <c r="L317" s="2">
        <v>0.0027411</v>
      </c>
      <c r="M317" s="2">
        <v>0.0719117</v>
      </c>
      <c r="N317" s="2">
        <v>0.4153673</v>
      </c>
      <c r="O317" s="2">
        <v>0.0063011</v>
      </c>
      <c r="P317" s="2">
        <v>0.0181031</v>
      </c>
      <c r="Q317" s="2">
        <v>0.0285571</v>
      </c>
      <c r="R317" s="2">
        <v>0.0170912</v>
      </c>
      <c r="S317" s="2">
        <v>0.0663927</v>
      </c>
      <c r="T317" s="2">
        <v>0.0532285</v>
      </c>
    </row>
    <row r="318" spans="1:20">
      <c r="A318" s="2">
        <v>23</v>
      </c>
      <c r="B318" s="2" t="s">
        <v>173</v>
      </c>
      <c r="C318" s="2">
        <v>2019</v>
      </c>
      <c r="D318" s="2">
        <v>0.0651834</v>
      </c>
      <c r="E318" s="2">
        <v>0.0291385</v>
      </c>
      <c r="F318" s="2">
        <v>0.1261344</v>
      </c>
      <c r="G318" s="2">
        <v>0.087833</v>
      </c>
      <c r="H318" s="2">
        <v>0.0108028</v>
      </c>
      <c r="I318" s="2">
        <v>0.0414571</v>
      </c>
      <c r="J318" s="2">
        <v>0.0096903</v>
      </c>
      <c r="K318" s="2">
        <v>0.0032953</v>
      </c>
      <c r="L318" s="2">
        <v>0.0027411</v>
      </c>
      <c r="M318" s="2">
        <v>0.0719117</v>
      </c>
      <c r="N318" s="2">
        <v>0.4153673</v>
      </c>
      <c r="O318" s="2">
        <v>0.0063011</v>
      </c>
      <c r="P318" s="2">
        <v>0.0181031</v>
      </c>
      <c r="Q318" s="2">
        <v>0.0285571</v>
      </c>
      <c r="R318" s="2">
        <v>0.0170912</v>
      </c>
      <c r="S318" s="2">
        <v>0.0663927</v>
      </c>
      <c r="T318" s="2">
        <v>0.05515</v>
      </c>
    </row>
    <row r="319" spans="1:20">
      <c r="A319" s="2">
        <v>23</v>
      </c>
      <c r="B319" s="2" t="s">
        <v>173</v>
      </c>
      <c r="C319" s="2">
        <v>2020</v>
      </c>
      <c r="D319" s="2">
        <v>0.0651834</v>
      </c>
      <c r="E319" s="2">
        <v>0.0291385</v>
      </c>
      <c r="F319" s="2">
        <v>0.1261344</v>
      </c>
      <c r="G319" s="2">
        <v>0.087833</v>
      </c>
      <c r="H319" s="2">
        <v>0.0108028</v>
      </c>
      <c r="I319" s="2">
        <v>0.0414571</v>
      </c>
      <c r="J319" s="2">
        <v>0.0096903</v>
      </c>
      <c r="K319" s="2">
        <v>0.0032953</v>
      </c>
      <c r="L319" s="2">
        <v>0.0027411</v>
      </c>
      <c r="M319" s="2">
        <v>0.0719117</v>
      </c>
      <c r="N319" s="2">
        <v>0.4153673</v>
      </c>
      <c r="O319" s="2">
        <v>0.0063011</v>
      </c>
      <c r="P319" s="2">
        <v>0.0181031</v>
      </c>
      <c r="Q319" s="2">
        <v>0.0285571</v>
      </c>
      <c r="R319" s="2">
        <v>0.0170912</v>
      </c>
      <c r="S319" s="2">
        <v>0.0663927</v>
      </c>
      <c r="T319" s="2">
        <v>0.06071</v>
      </c>
    </row>
    <row r="320" spans="1:20">
      <c r="A320" s="2">
        <v>23</v>
      </c>
      <c r="B320" s="2" t="s">
        <v>173</v>
      </c>
      <c r="C320" s="2">
        <v>2021</v>
      </c>
      <c r="D320" s="2">
        <v>0.0651834</v>
      </c>
      <c r="E320" s="2">
        <v>0.0291385</v>
      </c>
      <c r="F320" s="2">
        <v>0.1261344</v>
      </c>
      <c r="G320" s="2">
        <v>0.087833</v>
      </c>
      <c r="H320" s="2">
        <v>0.0108028</v>
      </c>
      <c r="I320" s="2">
        <v>0.0414571</v>
      </c>
      <c r="J320" s="2">
        <v>0.0096903</v>
      </c>
      <c r="K320" s="2">
        <v>0.0032953</v>
      </c>
      <c r="L320" s="2">
        <v>0.0027411</v>
      </c>
      <c r="M320" s="2">
        <v>0.0719117</v>
      </c>
      <c r="N320" s="2">
        <v>0.4153673</v>
      </c>
      <c r="O320" s="2">
        <v>0.0063011</v>
      </c>
      <c r="P320" s="2">
        <v>0.0181031</v>
      </c>
      <c r="Q320" s="2">
        <v>0.0285571</v>
      </c>
      <c r="R320" s="2">
        <v>0.0170912</v>
      </c>
      <c r="S320" s="2">
        <v>0.0663927</v>
      </c>
      <c r="T320" s="2">
        <v>0.0648593</v>
      </c>
    </row>
    <row r="321" spans="1:20">
      <c r="A321" s="2">
        <v>23</v>
      </c>
      <c r="B321" s="2" t="s">
        <v>173</v>
      </c>
      <c r="C321" s="2">
        <v>2022</v>
      </c>
      <c r="D321" s="2">
        <v>0.0651834</v>
      </c>
      <c r="E321" s="2">
        <v>0.0291385</v>
      </c>
      <c r="F321" s="2">
        <v>0.1261344</v>
      </c>
      <c r="G321" s="2">
        <v>0.087833</v>
      </c>
      <c r="H321" s="2">
        <v>0.0108028</v>
      </c>
      <c r="I321" s="2">
        <v>0.0414571</v>
      </c>
      <c r="J321" s="2">
        <v>0.0096903</v>
      </c>
      <c r="K321" s="2">
        <v>0.0032953</v>
      </c>
      <c r="L321" s="2">
        <v>0.0027411</v>
      </c>
      <c r="M321" s="2">
        <v>0.0719117</v>
      </c>
      <c r="N321" s="2">
        <v>0.4153673</v>
      </c>
      <c r="O321" s="2">
        <v>0.0063011</v>
      </c>
      <c r="P321" s="2">
        <v>0.0181031</v>
      </c>
      <c r="Q321" s="2">
        <v>0.0285571</v>
      </c>
      <c r="R321" s="2">
        <v>0.0170912</v>
      </c>
      <c r="S321" s="2">
        <v>0.0663927</v>
      </c>
      <c r="T321" s="2">
        <v>0.0664456</v>
      </c>
    </row>
    <row r="322" spans="1:20">
      <c r="A322" s="2">
        <v>23</v>
      </c>
      <c r="B322" s="2" t="s">
        <v>173</v>
      </c>
      <c r="C322" s="2">
        <v>2023</v>
      </c>
      <c r="D322" s="2">
        <v>0.0651834</v>
      </c>
      <c r="E322" s="2">
        <v>0.0291385</v>
      </c>
      <c r="F322" s="2">
        <v>0.1261344</v>
      </c>
      <c r="G322" s="2">
        <v>0.087833</v>
      </c>
      <c r="H322" s="2">
        <v>0.0108028</v>
      </c>
      <c r="I322" s="2">
        <v>0.0414571</v>
      </c>
      <c r="J322" s="2">
        <v>0.0096903</v>
      </c>
      <c r="K322" s="2">
        <v>0.0032953</v>
      </c>
      <c r="L322" s="2">
        <v>0.0027411</v>
      </c>
      <c r="M322" s="2">
        <v>0.0719117</v>
      </c>
      <c r="N322" s="2">
        <v>0.4153673</v>
      </c>
      <c r="O322" s="2">
        <v>0.0063011</v>
      </c>
      <c r="P322" s="2">
        <v>0.0181031</v>
      </c>
      <c r="Q322" s="2">
        <v>0.0285571</v>
      </c>
      <c r="R322" s="2">
        <v>0.0170912</v>
      </c>
      <c r="S322" s="2">
        <v>0.0663927</v>
      </c>
      <c r="T322" s="2">
        <v>0.076927</v>
      </c>
    </row>
    <row r="323" spans="1:20">
      <c r="A323" s="2">
        <v>23</v>
      </c>
      <c r="B323" s="2" t="s">
        <v>173</v>
      </c>
      <c r="C323" s="2">
        <v>2024</v>
      </c>
      <c r="D323" s="2">
        <v>0.0651834</v>
      </c>
      <c r="E323" s="2">
        <v>0.0291385</v>
      </c>
      <c r="F323" s="2">
        <v>0.1261344</v>
      </c>
      <c r="G323" s="2">
        <v>0.087833</v>
      </c>
      <c r="H323" s="2">
        <v>0.0108028</v>
      </c>
      <c r="I323" s="2">
        <v>0.0414571</v>
      </c>
      <c r="J323" s="2">
        <v>0.0096903</v>
      </c>
      <c r="K323" s="2">
        <v>0.0032953</v>
      </c>
      <c r="L323" s="2">
        <v>0.0027411</v>
      </c>
      <c r="M323" s="2">
        <v>0.0719117</v>
      </c>
      <c r="N323" s="2">
        <v>0.4153673</v>
      </c>
      <c r="O323" s="2">
        <v>0.0063011</v>
      </c>
      <c r="P323" s="2">
        <v>0.0181031</v>
      </c>
      <c r="Q323" s="2">
        <v>0.0285571</v>
      </c>
      <c r="R323" s="2">
        <v>0.0170912</v>
      </c>
      <c r="S323" s="2">
        <v>0.0663927</v>
      </c>
      <c r="T323" s="2">
        <v>0.0843757</v>
      </c>
    </row>
    <row r="324" spans="1:20">
      <c r="A324" s="2">
        <v>24</v>
      </c>
      <c r="B324" s="2" t="s">
        <v>174</v>
      </c>
      <c r="C324" s="2">
        <v>2011</v>
      </c>
      <c r="D324" s="2">
        <v>0.0651834</v>
      </c>
      <c r="E324" s="2">
        <v>0.0291385</v>
      </c>
      <c r="F324" s="2">
        <v>0.1261344</v>
      </c>
      <c r="G324" s="2">
        <v>0.087833</v>
      </c>
      <c r="H324" s="2">
        <v>0.0108028</v>
      </c>
      <c r="I324" s="2">
        <v>0.0414571</v>
      </c>
      <c r="J324" s="2">
        <v>0.0096903</v>
      </c>
      <c r="K324" s="2">
        <v>0.0032953</v>
      </c>
      <c r="L324" s="2">
        <v>0.0027411</v>
      </c>
      <c r="M324" s="2">
        <v>0.0719117</v>
      </c>
      <c r="N324" s="2">
        <v>0.4153673</v>
      </c>
      <c r="O324" s="2">
        <v>0.0063011</v>
      </c>
      <c r="P324" s="2">
        <v>0.0181031</v>
      </c>
      <c r="Q324" s="2">
        <v>0.0285571</v>
      </c>
      <c r="R324" s="2">
        <v>0.0170912</v>
      </c>
      <c r="S324" s="2">
        <v>0.0663927</v>
      </c>
      <c r="T324" s="2">
        <v>0.0666116</v>
      </c>
    </row>
    <row r="325" spans="1:20">
      <c r="A325" s="2">
        <v>24</v>
      </c>
      <c r="B325" s="2" t="s">
        <v>174</v>
      </c>
      <c r="C325" s="2">
        <v>2012</v>
      </c>
      <c r="D325" s="2">
        <v>0.0651834</v>
      </c>
      <c r="E325" s="2">
        <v>0.0291385</v>
      </c>
      <c r="F325" s="2">
        <v>0.1261344</v>
      </c>
      <c r="G325" s="2">
        <v>0.087833</v>
      </c>
      <c r="H325" s="2">
        <v>0.0108028</v>
      </c>
      <c r="I325" s="2">
        <v>0.0414571</v>
      </c>
      <c r="J325" s="2">
        <v>0.0096903</v>
      </c>
      <c r="K325" s="2">
        <v>0.0032953</v>
      </c>
      <c r="L325" s="2">
        <v>0.0027411</v>
      </c>
      <c r="M325" s="2">
        <v>0.0719117</v>
      </c>
      <c r="N325" s="2">
        <v>0.4153673</v>
      </c>
      <c r="O325" s="2">
        <v>0.0063011</v>
      </c>
      <c r="P325" s="2">
        <v>0.0181031</v>
      </c>
      <c r="Q325" s="2">
        <v>0.0285571</v>
      </c>
      <c r="R325" s="2">
        <v>0.0170912</v>
      </c>
      <c r="S325" s="2">
        <v>0.0663927</v>
      </c>
      <c r="T325" s="2">
        <v>0.0689026</v>
      </c>
    </row>
    <row r="326" spans="1:20">
      <c r="A326" s="2">
        <v>24</v>
      </c>
      <c r="B326" s="2" t="s">
        <v>174</v>
      </c>
      <c r="C326" s="2">
        <v>2013</v>
      </c>
      <c r="D326" s="2">
        <v>0.0651834</v>
      </c>
      <c r="E326" s="2">
        <v>0.0291385</v>
      </c>
      <c r="F326" s="2">
        <v>0.1261344</v>
      </c>
      <c r="G326" s="2">
        <v>0.087833</v>
      </c>
      <c r="H326" s="2">
        <v>0.0108028</v>
      </c>
      <c r="I326" s="2">
        <v>0.0414571</v>
      </c>
      <c r="J326" s="2">
        <v>0.0096903</v>
      </c>
      <c r="K326" s="2">
        <v>0.0032953</v>
      </c>
      <c r="L326" s="2">
        <v>0.0027411</v>
      </c>
      <c r="M326" s="2">
        <v>0.0719117</v>
      </c>
      <c r="N326" s="2">
        <v>0.4153673</v>
      </c>
      <c r="O326" s="2">
        <v>0.0063011</v>
      </c>
      <c r="P326" s="2">
        <v>0.0181031</v>
      </c>
      <c r="Q326" s="2">
        <v>0.0285571</v>
      </c>
      <c r="R326" s="2">
        <v>0.0170912</v>
      </c>
      <c r="S326" s="2">
        <v>0.0663927</v>
      </c>
      <c r="T326" s="2">
        <v>0.0704224</v>
      </c>
    </row>
    <row r="327" spans="1:20">
      <c r="A327" s="2">
        <v>24</v>
      </c>
      <c r="B327" s="2" t="s">
        <v>174</v>
      </c>
      <c r="C327" s="2">
        <v>2014</v>
      </c>
      <c r="D327" s="2">
        <v>0.0651834</v>
      </c>
      <c r="E327" s="2">
        <v>0.0291385</v>
      </c>
      <c r="F327" s="2">
        <v>0.1261344</v>
      </c>
      <c r="G327" s="2">
        <v>0.087833</v>
      </c>
      <c r="H327" s="2">
        <v>0.0108028</v>
      </c>
      <c r="I327" s="2">
        <v>0.0414571</v>
      </c>
      <c r="J327" s="2">
        <v>0.0096903</v>
      </c>
      <c r="K327" s="2">
        <v>0.0032953</v>
      </c>
      <c r="L327" s="2">
        <v>0.0027411</v>
      </c>
      <c r="M327" s="2">
        <v>0.0719117</v>
      </c>
      <c r="N327" s="2">
        <v>0.4153673</v>
      </c>
      <c r="O327" s="2">
        <v>0.0063011</v>
      </c>
      <c r="P327" s="2">
        <v>0.0181031</v>
      </c>
      <c r="Q327" s="2">
        <v>0.0285571</v>
      </c>
      <c r="R327" s="2">
        <v>0.0170912</v>
      </c>
      <c r="S327" s="2">
        <v>0.0663927</v>
      </c>
      <c r="T327" s="2">
        <v>0.0709667</v>
      </c>
    </row>
    <row r="328" spans="1:20">
      <c r="A328" s="2">
        <v>24</v>
      </c>
      <c r="B328" s="2" t="s">
        <v>174</v>
      </c>
      <c r="C328" s="2">
        <v>2015</v>
      </c>
      <c r="D328" s="2">
        <v>0.0651834</v>
      </c>
      <c r="E328" s="2">
        <v>0.0291385</v>
      </c>
      <c r="F328" s="2">
        <v>0.1261344</v>
      </c>
      <c r="G328" s="2">
        <v>0.087833</v>
      </c>
      <c r="H328" s="2">
        <v>0.0108028</v>
      </c>
      <c r="I328" s="2">
        <v>0.0414571</v>
      </c>
      <c r="J328" s="2">
        <v>0.0096903</v>
      </c>
      <c r="K328" s="2">
        <v>0.0032953</v>
      </c>
      <c r="L328" s="2">
        <v>0.0027411</v>
      </c>
      <c r="M328" s="2">
        <v>0.0719117</v>
      </c>
      <c r="N328" s="2">
        <v>0.4153673</v>
      </c>
      <c r="O328" s="2">
        <v>0.0063011</v>
      </c>
      <c r="P328" s="2">
        <v>0.0181031</v>
      </c>
      <c r="Q328" s="2">
        <v>0.0285571</v>
      </c>
      <c r="R328" s="2">
        <v>0.0170912</v>
      </c>
      <c r="S328" s="2">
        <v>0.0663927</v>
      </c>
      <c r="T328" s="2">
        <v>0.0710172</v>
      </c>
    </row>
    <row r="329" spans="1:20">
      <c r="A329" s="2">
        <v>24</v>
      </c>
      <c r="B329" s="2" t="s">
        <v>174</v>
      </c>
      <c r="C329" s="2">
        <v>2016</v>
      </c>
      <c r="D329" s="2">
        <v>0.0651834</v>
      </c>
      <c r="E329" s="2">
        <v>0.0291385</v>
      </c>
      <c r="F329" s="2">
        <v>0.1261344</v>
      </c>
      <c r="G329" s="2">
        <v>0.087833</v>
      </c>
      <c r="H329" s="2">
        <v>0.0108028</v>
      </c>
      <c r="I329" s="2">
        <v>0.0414571</v>
      </c>
      <c r="J329" s="2">
        <v>0.0096903</v>
      </c>
      <c r="K329" s="2">
        <v>0.0032953</v>
      </c>
      <c r="L329" s="2">
        <v>0.0027411</v>
      </c>
      <c r="M329" s="2">
        <v>0.0719117</v>
      </c>
      <c r="N329" s="2">
        <v>0.4153673</v>
      </c>
      <c r="O329" s="2">
        <v>0.0063011</v>
      </c>
      <c r="P329" s="2">
        <v>0.0181031</v>
      </c>
      <c r="Q329" s="2">
        <v>0.0285571</v>
      </c>
      <c r="R329" s="2">
        <v>0.0170912</v>
      </c>
      <c r="S329" s="2">
        <v>0.0663927</v>
      </c>
      <c r="T329" s="2">
        <v>0.0713612</v>
      </c>
    </row>
    <row r="330" spans="1:20">
      <c r="A330" s="2">
        <v>24</v>
      </c>
      <c r="B330" s="2" t="s">
        <v>174</v>
      </c>
      <c r="C330" s="2">
        <v>2017</v>
      </c>
      <c r="D330" s="2">
        <v>0.0651834</v>
      </c>
      <c r="E330" s="2">
        <v>0.0291385</v>
      </c>
      <c r="F330" s="2">
        <v>0.1261344</v>
      </c>
      <c r="G330" s="2">
        <v>0.087833</v>
      </c>
      <c r="H330" s="2">
        <v>0.0108028</v>
      </c>
      <c r="I330" s="2">
        <v>0.0414571</v>
      </c>
      <c r="J330" s="2">
        <v>0.0096903</v>
      </c>
      <c r="K330" s="2">
        <v>0.0032953</v>
      </c>
      <c r="L330" s="2">
        <v>0.0027411</v>
      </c>
      <c r="M330" s="2">
        <v>0.0719117</v>
      </c>
      <c r="N330" s="2">
        <v>0.4153673</v>
      </c>
      <c r="O330" s="2">
        <v>0.0063011</v>
      </c>
      <c r="P330" s="2">
        <v>0.0181031</v>
      </c>
      <c r="Q330" s="2">
        <v>0.0285571</v>
      </c>
      <c r="R330" s="2">
        <v>0.0170912</v>
      </c>
      <c r="S330" s="2">
        <v>0.0663927</v>
      </c>
      <c r="T330" s="2">
        <v>0.0725824</v>
      </c>
    </row>
    <row r="331" spans="1:20">
      <c r="A331" s="2">
        <v>24</v>
      </c>
      <c r="B331" s="2" t="s">
        <v>174</v>
      </c>
      <c r="C331" s="2">
        <v>2018</v>
      </c>
      <c r="D331" s="2">
        <v>0.0651834</v>
      </c>
      <c r="E331" s="2">
        <v>0.0291385</v>
      </c>
      <c r="F331" s="2">
        <v>0.1261344</v>
      </c>
      <c r="G331" s="2">
        <v>0.087833</v>
      </c>
      <c r="H331" s="2">
        <v>0.0108028</v>
      </c>
      <c r="I331" s="2">
        <v>0.0414571</v>
      </c>
      <c r="J331" s="2">
        <v>0.0096903</v>
      </c>
      <c r="K331" s="2">
        <v>0.0032953</v>
      </c>
      <c r="L331" s="2">
        <v>0.0027411</v>
      </c>
      <c r="M331" s="2">
        <v>0.0719117</v>
      </c>
      <c r="N331" s="2">
        <v>0.4153673</v>
      </c>
      <c r="O331" s="2">
        <v>0.0063011</v>
      </c>
      <c r="P331" s="2">
        <v>0.0181031</v>
      </c>
      <c r="Q331" s="2">
        <v>0.0285571</v>
      </c>
      <c r="R331" s="2">
        <v>0.0170912</v>
      </c>
      <c r="S331" s="2">
        <v>0.0663927</v>
      </c>
      <c r="T331" s="2">
        <v>0.0824965</v>
      </c>
    </row>
    <row r="332" spans="1:20">
      <c r="A332" s="2">
        <v>24</v>
      </c>
      <c r="B332" s="2" t="s">
        <v>174</v>
      </c>
      <c r="C332" s="2">
        <v>2019</v>
      </c>
      <c r="D332" s="2">
        <v>0.0651834</v>
      </c>
      <c r="E332" s="2">
        <v>0.0291385</v>
      </c>
      <c r="F332" s="2">
        <v>0.1261344</v>
      </c>
      <c r="G332" s="2">
        <v>0.087833</v>
      </c>
      <c r="H332" s="2">
        <v>0.0108028</v>
      </c>
      <c r="I332" s="2">
        <v>0.0414571</v>
      </c>
      <c r="J332" s="2">
        <v>0.0096903</v>
      </c>
      <c r="K332" s="2">
        <v>0.0032953</v>
      </c>
      <c r="L332" s="2">
        <v>0.0027411</v>
      </c>
      <c r="M332" s="2">
        <v>0.0719117</v>
      </c>
      <c r="N332" s="2">
        <v>0.4153673</v>
      </c>
      <c r="O332" s="2">
        <v>0.0063011</v>
      </c>
      <c r="P332" s="2">
        <v>0.0181031</v>
      </c>
      <c r="Q332" s="2">
        <v>0.0285571</v>
      </c>
      <c r="R332" s="2">
        <v>0.0170912</v>
      </c>
      <c r="S332" s="2">
        <v>0.0663927</v>
      </c>
      <c r="T332" s="2">
        <v>0.0827203</v>
      </c>
    </row>
    <row r="333" spans="1:20">
      <c r="A333" s="2">
        <v>24</v>
      </c>
      <c r="B333" s="2" t="s">
        <v>174</v>
      </c>
      <c r="C333" s="2">
        <v>2020</v>
      </c>
      <c r="D333" s="2">
        <v>0.0651834</v>
      </c>
      <c r="E333" s="2">
        <v>0.0291385</v>
      </c>
      <c r="F333" s="2">
        <v>0.1261344</v>
      </c>
      <c r="G333" s="2">
        <v>0.087833</v>
      </c>
      <c r="H333" s="2">
        <v>0.0108028</v>
      </c>
      <c r="I333" s="2">
        <v>0.0414571</v>
      </c>
      <c r="J333" s="2">
        <v>0.0096903</v>
      </c>
      <c r="K333" s="2">
        <v>0.0032953</v>
      </c>
      <c r="L333" s="2">
        <v>0.0027411</v>
      </c>
      <c r="M333" s="2">
        <v>0.0719117</v>
      </c>
      <c r="N333" s="2">
        <v>0.4153673</v>
      </c>
      <c r="O333" s="2">
        <v>0.0063011</v>
      </c>
      <c r="P333" s="2">
        <v>0.0181031</v>
      </c>
      <c r="Q333" s="2">
        <v>0.0285571</v>
      </c>
      <c r="R333" s="2">
        <v>0.0170912</v>
      </c>
      <c r="S333" s="2">
        <v>0.0663927</v>
      </c>
      <c r="T333" s="2">
        <v>0.0989244</v>
      </c>
    </row>
    <row r="334" spans="1:20">
      <c r="A334" s="2">
        <v>24</v>
      </c>
      <c r="B334" s="2" t="s">
        <v>174</v>
      </c>
      <c r="C334" s="2">
        <v>2021</v>
      </c>
      <c r="D334" s="2">
        <v>0.0651834</v>
      </c>
      <c r="E334" s="2">
        <v>0.0291385</v>
      </c>
      <c r="F334" s="2">
        <v>0.1261344</v>
      </c>
      <c r="G334" s="2">
        <v>0.087833</v>
      </c>
      <c r="H334" s="2">
        <v>0.0108028</v>
      </c>
      <c r="I334" s="2">
        <v>0.0414571</v>
      </c>
      <c r="J334" s="2">
        <v>0.0096903</v>
      </c>
      <c r="K334" s="2">
        <v>0.0032953</v>
      </c>
      <c r="L334" s="2">
        <v>0.0027411</v>
      </c>
      <c r="M334" s="2">
        <v>0.0719117</v>
      </c>
      <c r="N334" s="2">
        <v>0.4153673</v>
      </c>
      <c r="O334" s="2">
        <v>0.0063011</v>
      </c>
      <c r="P334" s="2">
        <v>0.0181031</v>
      </c>
      <c r="Q334" s="2">
        <v>0.0285571</v>
      </c>
      <c r="R334" s="2">
        <v>0.0170912</v>
      </c>
      <c r="S334" s="2">
        <v>0.0663927</v>
      </c>
      <c r="T334" s="2">
        <v>0.1099336</v>
      </c>
    </row>
    <row r="335" spans="1:20">
      <c r="A335" s="2">
        <v>24</v>
      </c>
      <c r="B335" s="2" t="s">
        <v>174</v>
      </c>
      <c r="C335" s="2">
        <v>2022</v>
      </c>
      <c r="D335" s="2">
        <v>0.0651834</v>
      </c>
      <c r="E335" s="2">
        <v>0.0291385</v>
      </c>
      <c r="F335" s="2">
        <v>0.1261344</v>
      </c>
      <c r="G335" s="2">
        <v>0.087833</v>
      </c>
      <c r="H335" s="2">
        <v>0.0108028</v>
      </c>
      <c r="I335" s="2">
        <v>0.0414571</v>
      </c>
      <c r="J335" s="2">
        <v>0.0096903</v>
      </c>
      <c r="K335" s="2">
        <v>0.0032953</v>
      </c>
      <c r="L335" s="2">
        <v>0.0027411</v>
      </c>
      <c r="M335" s="2">
        <v>0.0719117</v>
      </c>
      <c r="N335" s="2">
        <v>0.4153673</v>
      </c>
      <c r="O335" s="2">
        <v>0.0063011</v>
      </c>
      <c r="P335" s="2">
        <v>0.0181031</v>
      </c>
      <c r="Q335" s="2">
        <v>0.0285571</v>
      </c>
      <c r="R335" s="2">
        <v>0.0170912</v>
      </c>
      <c r="S335" s="2">
        <v>0.0663927</v>
      </c>
      <c r="T335" s="2">
        <v>0.1095526</v>
      </c>
    </row>
    <row r="336" spans="1:20">
      <c r="A336" s="2">
        <v>24</v>
      </c>
      <c r="B336" s="2" t="s">
        <v>174</v>
      </c>
      <c r="C336" s="2">
        <v>2023</v>
      </c>
      <c r="D336" s="2">
        <v>0.0651834</v>
      </c>
      <c r="E336" s="2">
        <v>0.0291385</v>
      </c>
      <c r="F336" s="2">
        <v>0.1261344</v>
      </c>
      <c r="G336" s="2">
        <v>0.087833</v>
      </c>
      <c r="H336" s="2">
        <v>0.0108028</v>
      </c>
      <c r="I336" s="2">
        <v>0.0414571</v>
      </c>
      <c r="J336" s="2">
        <v>0.0096903</v>
      </c>
      <c r="K336" s="2">
        <v>0.0032953</v>
      </c>
      <c r="L336" s="2">
        <v>0.0027411</v>
      </c>
      <c r="M336" s="2">
        <v>0.0719117</v>
      </c>
      <c r="N336" s="2">
        <v>0.4153673</v>
      </c>
      <c r="O336" s="2">
        <v>0.0063011</v>
      </c>
      <c r="P336" s="2">
        <v>0.0181031</v>
      </c>
      <c r="Q336" s="2">
        <v>0.0285571</v>
      </c>
      <c r="R336" s="2">
        <v>0.0170912</v>
      </c>
      <c r="S336" s="2">
        <v>0.0663927</v>
      </c>
      <c r="T336" s="2">
        <v>0.1098177</v>
      </c>
    </row>
    <row r="337" spans="1:20">
      <c r="A337" s="2">
        <v>24</v>
      </c>
      <c r="B337" s="2" t="s">
        <v>174</v>
      </c>
      <c r="C337" s="2">
        <v>2024</v>
      </c>
      <c r="D337" s="2">
        <v>0.0651834</v>
      </c>
      <c r="E337" s="2">
        <v>0.0291385</v>
      </c>
      <c r="F337" s="2">
        <v>0.1261344</v>
      </c>
      <c r="G337" s="2">
        <v>0.087833</v>
      </c>
      <c r="H337" s="2">
        <v>0.0108028</v>
      </c>
      <c r="I337" s="2">
        <v>0.0414571</v>
      </c>
      <c r="J337" s="2">
        <v>0.0096903</v>
      </c>
      <c r="K337" s="2">
        <v>0.0032953</v>
      </c>
      <c r="L337" s="2">
        <v>0.0027411</v>
      </c>
      <c r="M337" s="2">
        <v>0.0719117</v>
      </c>
      <c r="N337" s="2">
        <v>0.4153673</v>
      </c>
      <c r="O337" s="2">
        <v>0.0063011</v>
      </c>
      <c r="P337" s="2">
        <v>0.0181031</v>
      </c>
      <c r="Q337" s="2">
        <v>0.0285571</v>
      </c>
      <c r="R337" s="2">
        <v>0.0170912</v>
      </c>
      <c r="S337" s="2">
        <v>0.0663927</v>
      </c>
      <c r="T337" s="2">
        <v>0.1129731</v>
      </c>
    </row>
    <row r="338" ht="28" spans="1:20">
      <c r="A338" s="2">
        <v>25</v>
      </c>
      <c r="B338" s="2" t="s">
        <v>175</v>
      </c>
      <c r="C338" s="2">
        <v>2011</v>
      </c>
      <c r="D338" s="2">
        <v>0.0651834</v>
      </c>
      <c r="E338" s="2">
        <v>0.0291385</v>
      </c>
      <c r="F338" s="2">
        <v>0.1261344</v>
      </c>
      <c r="G338" s="2">
        <v>0.087833</v>
      </c>
      <c r="H338" s="2">
        <v>0.0108028</v>
      </c>
      <c r="I338" s="2">
        <v>0.0414571</v>
      </c>
      <c r="J338" s="2">
        <v>0.0096903</v>
      </c>
      <c r="K338" s="2">
        <v>0.0032953</v>
      </c>
      <c r="L338" s="2">
        <v>0.0027411</v>
      </c>
      <c r="M338" s="2">
        <v>0.0719117</v>
      </c>
      <c r="N338" s="2">
        <v>0.4153673</v>
      </c>
      <c r="O338" s="2">
        <v>0.0063011</v>
      </c>
      <c r="P338" s="2">
        <v>0.0181031</v>
      </c>
      <c r="Q338" s="2">
        <v>0.0285571</v>
      </c>
      <c r="R338" s="2">
        <v>0.0170912</v>
      </c>
      <c r="S338" s="2">
        <v>0.0663927</v>
      </c>
      <c r="T338" s="2">
        <v>0.0849762</v>
      </c>
    </row>
    <row r="339" ht="28" spans="1:20">
      <c r="A339" s="2">
        <v>25</v>
      </c>
      <c r="B339" s="2" t="s">
        <v>175</v>
      </c>
      <c r="C339" s="2">
        <v>2012</v>
      </c>
      <c r="D339" s="2">
        <v>0.0651834</v>
      </c>
      <c r="E339" s="2">
        <v>0.0291385</v>
      </c>
      <c r="F339" s="2">
        <v>0.1261344</v>
      </c>
      <c r="G339" s="2">
        <v>0.087833</v>
      </c>
      <c r="H339" s="2">
        <v>0.0108028</v>
      </c>
      <c r="I339" s="2">
        <v>0.0414571</v>
      </c>
      <c r="J339" s="2">
        <v>0.0096903</v>
      </c>
      <c r="K339" s="2">
        <v>0.0032953</v>
      </c>
      <c r="L339" s="2">
        <v>0.0027411</v>
      </c>
      <c r="M339" s="2">
        <v>0.0719117</v>
      </c>
      <c r="N339" s="2">
        <v>0.4153673</v>
      </c>
      <c r="O339" s="2">
        <v>0.0063011</v>
      </c>
      <c r="P339" s="2">
        <v>0.0181031</v>
      </c>
      <c r="Q339" s="2">
        <v>0.0285571</v>
      </c>
      <c r="R339" s="2">
        <v>0.0170912</v>
      </c>
      <c r="S339" s="2">
        <v>0.0663927</v>
      </c>
      <c r="T339" s="2">
        <v>0.0901609</v>
      </c>
    </row>
    <row r="340" ht="28" spans="1:20">
      <c r="A340" s="2">
        <v>25</v>
      </c>
      <c r="B340" s="2" t="s">
        <v>175</v>
      </c>
      <c r="C340" s="2">
        <v>2013</v>
      </c>
      <c r="D340" s="2">
        <v>0.0651834</v>
      </c>
      <c r="E340" s="2">
        <v>0.0291385</v>
      </c>
      <c r="F340" s="2">
        <v>0.1261344</v>
      </c>
      <c r="G340" s="2">
        <v>0.087833</v>
      </c>
      <c r="H340" s="2">
        <v>0.0108028</v>
      </c>
      <c r="I340" s="2">
        <v>0.0414571</v>
      </c>
      <c r="J340" s="2">
        <v>0.0096903</v>
      </c>
      <c r="K340" s="2">
        <v>0.0032953</v>
      </c>
      <c r="L340" s="2">
        <v>0.0027411</v>
      </c>
      <c r="M340" s="2">
        <v>0.0719117</v>
      </c>
      <c r="N340" s="2">
        <v>0.4153673</v>
      </c>
      <c r="O340" s="2">
        <v>0.0063011</v>
      </c>
      <c r="P340" s="2">
        <v>0.0181031</v>
      </c>
      <c r="Q340" s="2">
        <v>0.0285571</v>
      </c>
      <c r="R340" s="2">
        <v>0.0170912</v>
      </c>
      <c r="S340" s="2">
        <v>0.0663927</v>
      </c>
      <c r="T340" s="2">
        <v>0.0941141</v>
      </c>
    </row>
    <row r="341" ht="28" spans="1:20">
      <c r="A341" s="2">
        <v>25</v>
      </c>
      <c r="B341" s="2" t="s">
        <v>175</v>
      </c>
      <c r="C341" s="2">
        <v>2014</v>
      </c>
      <c r="D341" s="2">
        <v>0.0651834</v>
      </c>
      <c r="E341" s="2">
        <v>0.0291385</v>
      </c>
      <c r="F341" s="2">
        <v>0.1261344</v>
      </c>
      <c r="G341" s="2">
        <v>0.087833</v>
      </c>
      <c r="H341" s="2">
        <v>0.0108028</v>
      </c>
      <c r="I341" s="2">
        <v>0.0414571</v>
      </c>
      <c r="J341" s="2">
        <v>0.0096903</v>
      </c>
      <c r="K341" s="2">
        <v>0.0032953</v>
      </c>
      <c r="L341" s="2">
        <v>0.0027411</v>
      </c>
      <c r="M341" s="2">
        <v>0.0719117</v>
      </c>
      <c r="N341" s="2">
        <v>0.4153673</v>
      </c>
      <c r="O341" s="2">
        <v>0.0063011</v>
      </c>
      <c r="P341" s="2">
        <v>0.0181031</v>
      </c>
      <c r="Q341" s="2">
        <v>0.0285571</v>
      </c>
      <c r="R341" s="2">
        <v>0.0170912</v>
      </c>
      <c r="S341" s="2">
        <v>0.0663927</v>
      </c>
      <c r="T341" s="2">
        <v>0.0962523</v>
      </c>
    </row>
    <row r="342" ht="28" spans="1:20">
      <c r="A342" s="2">
        <v>25</v>
      </c>
      <c r="B342" s="2" t="s">
        <v>175</v>
      </c>
      <c r="C342" s="2">
        <v>2015</v>
      </c>
      <c r="D342" s="2">
        <v>0.0651834</v>
      </c>
      <c r="E342" s="2">
        <v>0.0291385</v>
      </c>
      <c r="F342" s="2">
        <v>0.1261344</v>
      </c>
      <c r="G342" s="2">
        <v>0.087833</v>
      </c>
      <c r="H342" s="2">
        <v>0.0108028</v>
      </c>
      <c r="I342" s="2">
        <v>0.0414571</v>
      </c>
      <c r="J342" s="2">
        <v>0.0096903</v>
      </c>
      <c r="K342" s="2">
        <v>0.0032953</v>
      </c>
      <c r="L342" s="2">
        <v>0.0027411</v>
      </c>
      <c r="M342" s="2">
        <v>0.0719117</v>
      </c>
      <c r="N342" s="2">
        <v>0.4153673</v>
      </c>
      <c r="O342" s="2">
        <v>0.0063011</v>
      </c>
      <c r="P342" s="2">
        <v>0.0181031</v>
      </c>
      <c r="Q342" s="2">
        <v>0.0285571</v>
      </c>
      <c r="R342" s="2">
        <v>0.0170912</v>
      </c>
      <c r="S342" s="2">
        <v>0.0663927</v>
      </c>
      <c r="T342" s="2">
        <v>0.097674</v>
      </c>
    </row>
    <row r="343" ht="28" spans="1:20">
      <c r="A343" s="2">
        <v>25</v>
      </c>
      <c r="B343" s="2" t="s">
        <v>175</v>
      </c>
      <c r="C343" s="2">
        <v>2016</v>
      </c>
      <c r="D343" s="2">
        <v>0.0651834</v>
      </c>
      <c r="E343" s="2">
        <v>0.0291385</v>
      </c>
      <c r="F343" s="2">
        <v>0.1261344</v>
      </c>
      <c r="G343" s="2">
        <v>0.087833</v>
      </c>
      <c r="H343" s="2">
        <v>0.0108028</v>
      </c>
      <c r="I343" s="2">
        <v>0.0414571</v>
      </c>
      <c r="J343" s="2">
        <v>0.0096903</v>
      </c>
      <c r="K343" s="2">
        <v>0.0032953</v>
      </c>
      <c r="L343" s="2">
        <v>0.0027411</v>
      </c>
      <c r="M343" s="2">
        <v>0.0719117</v>
      </c>
      <c r="N343" s="2">
        <v>0.4153673</v>
      </c>
      <c r="O343" s="2">
        <v>0.0063011</v>
      </c>
      <c r="P343" s="2">
        <v>0.0181031</v>
      </c>
      <c r="Q343" s="2">
        <v>0.0285571</v>
      </c>
      <c r="R343" s="2">
        <v>0.0170912</v>
      </c>
      <c r="S343" s="2">
        <v>0.0663927</v>
      </c>
      <c r="T343" s="2">
        <v>0.0992523</v>
      </c>
    </row>
    <row r="344" ht="28" spans="1:20">
      <c r="A344" s="2">
        <v>25</v>
      </c>
      <c r="B344" s="2" t="s">
        <v>175</v>
      </c>
      <c r="C344" s="2">
        <v>2017</v>
      </c>
      <c r="D344" s="2">
        <v>0.0651834</v>
      </c>
      <c r="E344" s="2">
        <v>0.0291385</v>
      </c>
      <c r="F344" s="2">
        <v>0.1261344</v>
      </c>
      <c r="G344" s="2">
        <v>0.087833</v>
      </c>
      <c r="H344" s="2">
        <v>0.0108028</v>
      </c>
      <c r="I344" s="2">
        <v>0.0414571</v>
      </c>
      <c r="J344" s="2">
        <v>0.0096903</v>
      </c>
      <c r="K344" s="2">
        <v>0.0032953</v>
      </c>
      <c r="L344" s="2">
        <v>0.0027411</v>
      </c>
      <c r="M344" s="2">
        <v>0.0719117</v>
      </c>
      <c r="N344" s="2">
        <v>0.4153673</v>
      </c>
      <c r="O344" s="2">
        <v>0.0063011</v>
      </c>
      <c r="P344" s="2">
        <v>0.0181031</v>
      </c>
      <c r="Q344" s="2">
        <v>0.0285571</v>
      </c>
      <c r="R344" s="2">
        <v>0.0170912</v>
      </c>
      <c r="S344" s="2">
        <v>0.0663927</v>
      </c>
      <c r="T344" s="2">
        <v>0.1044394</v>
      </c>
    </row>
    <row r="345" ht="28" spans="1:20">
      <c r="A345" s="2">
        <v>25</v>
      </c>
      <c r="B345" s="2" t="s">
        <v>175</v>
      </c>
      <c r="C345" s="2">
        <v>2018</v>
      </c>
      <c r="D345" s="2">
        <v>0.0651834</v>
      </c>
      <c r="E345" s="2">
        <v>0.0291385</v>
      </c>
      <c r="F345" s="2">
        <v>0.1261344</v>
      </c>
      <c r="G345" s="2">
        <v>0.087833</v>
      </c>
      <c r="H345" s="2">
        <v>0.0108028</v>
      </c>
      <c r="I345" s="2">
        <v>0.0414571</v>
      </c>
      <c r="J345" s="2">
        <v>0.0096903</v>
      </c>
      <c r="K345" s="2">
        <v>0.0032953</v>
      </c>
      <c r="L345" s="2">
        <v>0.0027411</v>
      </c>
      <c r="M345" s="2">
        <v>0.0719117</v>
      </c>
      <c r="N345" s="2">
        <v>0.4153673</v>
      </c>
      <c r="O345" s="2">
        <v>0.0063011</v>
      </c>
      <c r="P345" s="2">
        <v>0.0181031</v>
      </c>
      <c r="Q345" s="2">
        <v>0.0285571</v>
      </c>
      <c r="R345" s="2">
        <v>0.0170912</v>
      </c>
      <c r="S345" s="2">
        <v>0.0663927</v>
      </c>
      <c r="T345" s="2">
        <v>0.1115062</v>
      </c>
    </row>
    <row r="346" ht="28" spans="1:20">
      <c r="A346" s="2">
        <v>25</v>
      </c>
      <c r="B346" s="2" t="s">
        <v>175</v>
      </c>
      <c r="C346" s="2">
        <v>2019</v>
      </c>
      <c r="D346" s="2">
        <v>0.0651834</v>
      </c>
      <c r="E346" s="2">
        <v>0.0291385</v>
      </c>
      <c r="F346" s="2">
        <v>0.1261344</v>
      </c>
      <c r="G346" s="2">
        <v>0.087833</v>
      </c>
      <c r="H346" s="2">
        <v>0.0108028</v>
      </c>
      <c r="I346" s="2">
        <v>0.0414571</v>
      </c>
      <c r="J346" s="2">
        <v>0.0096903</v>
      </c>
      <c r="K346" s="2">
        <v>0.0032953</v>
      </c>
      <c r="L346" s="2">
        <v>0.0027411</v>
      </c>
      <c r="M346" s="2">
        <v>0.0719117</v>
      </c>
      <c r="N346" s="2">
        <v>0.4153673</v>
      </c>
      <c r="O346" s="2">
        <v>0.0063011</v>
      </c>
      <c r="P346" s="2">
        <v>0.0181031</v>
      </c>
      <c r="Q346" s="2">
        <v>0.0285571</v>
      </c>
      <c r="R346" s="2">
        <v>0.0170912</v>
      </c>
      <c r="S346" s="2">
        <v>0.0663927</v>
      </c>
      <c r="T346" s="2">
        <v>0.1158856</v>
      </c>
    </row>
    <row r="347" ht="28" spans="1:20">
      <c r="A347" s="2">
        <v>25</v>
      </c>
      <c r="B347" s="2" t="s">
        <v>175</v>
      </c>
      <c r="C347" s="2">
        <v>2020</v>
      </c>
      <c r="D347" s="2">
        <v>0.0651834</v>
      </c>
      <c r="E347" s="2">
        <v>0.0291385</v>
      </c>
      <c r="F347" s="2">
        <v>0.1261344</v>
      </c>
      <c r="G347" s="2">
        <v>0.087833</v>
      </c>
      <c r="H347" s="2">
        <v>0.0108028</v>
      </c>
      <c r="I347" s="2">
        <v>0.0414571</v>
      </c>
      <c r="J347" s="2">
        <v>0.0096903</v>
      </c>
      <c r="K347" s="2">
        <v>0.0032953</v>
      </c>
      <c r="L347" s="2">
        <v>0.0027411</v>
      </c>
      <c r="M347" s="2">
        <v>0.0719117</v>
      </c>
      <c r="N347" s="2">
        <v>0.4153673</v>
      </c>
      <c r="O347" s="2">
        <v>0.0063011</v>
      </c>
      <c r="P347" s="2">
        <v>0.0181031</v>
      </c>
      <c r="Q347" s="2">
        <v>0.0285571</v>
      </c>
      <c r="R347" s="2">
        <v>0.0170912</v>
      </c>
      <c r="S347" s="2">
        <v>0.0663927</v>
      </c>
      <c r="T347" s="2">
        <v>0.127966</v>
      </c>
    </row>
    <row r="348" ht="28" spans="1:20">
      <c r="A348" s="2">
        <v>25</v>
      </c>
      <c r="B348" s="2" t="s">
        <v>175</v>
      </c>
      <c r="C348" s="2">
        <v>2021</v>
      </c>
      <c r="D348" s="2">
        <v>0.0651834</v>
      </c>
      <c r="E348" s="2">
        <v>0.0291385</v>
      </c>
      <c r="F348" s="2">
        <v>0.1261344</v>
      </c>
      <c r="G348" s="2">
        <v>0.087833</v>
      </c>
      <c r="H348" s="2">
        <v>0.0108028</v>
      </c>
      <c r="I348" s="2">
        <v>0.0414571</v>
      </c>
      <c r="J348" s="2">
        <v>0.0096903</v>
      </c>
      <c r="K348" s="2">
        <v>0.0032953</v>
      </c>
      <c r="L348" s="2">
        <v>0.0027411</v>
      </c>
      <c r="M348" s="2">
        <v>0.0719117</v>
      </c>
      <c r="N348" s="2">
        <v>0.4153673</v>
      </c>
      <c r="O348" s="2">
        <v>0.0063011</v>
      </c>
      <c r="P348" s="2">
        <v>0.0181031</v>
      </c>
      <c r="Q348" s="2">
        <v>0.0285571</v>
      </c>
      <c r="R348" s="2">
        <v>0.0170912</v>
      </c>
      <c r="S348" s="2">
        <v>0.0663927</v>
      </c>
      <c r="T348" s="2">
        <v>0.1308055</v>
      </c>
    </row>
    <row r="349" ht="28" spans="1:20">
      <c r="A349" s="2">
        <v>25</v>
      </c>
      <c r="B349" s="2" t="s">
        <v>175</v>
      </c>
      <c r="C349" s="2">
        <v>2022</v>
      </c>
      <c r="D349" s="2">
        <v>0.0651834</v>
      </c>
      <c r="E349" s="2">
        <v>0.0291385</v>
      </c>
      <c r="F349" s="2">
        <v>0.1261344</v>
      </c>
      <c r="G349" s="2">
        <v>0.087833</v>
      </c>
      <c r="H349" s="2">
        <v>0.0108028</v>
      </c>
      <c r="I349" s="2">
        <v>0.0414571</v>
      </c>
      <c r="J349" s="2">
        <v>0.0096903</v>
      </c>
      <c r="K349" s="2">
        <v>0.0032953</v>
      </c>
      <c r="L349" s="2">
        <v>0.0027411</v>
      </c>
      <c r="M349" s="2">
        <v>0.0719117</v>
      </c>
      <c r="N349" s="2">
        <v>0.4153673</v>
      </c>
      <c r="O349" s="2">
        <v>0.0063011</v>
      </c>
      <c r="P349" s="2">
        <v>0.0181031</v>
      </c>
      <c r="Q349" s="2">
        <v>0.0285571</v>
      </c>
      <c r="R349" s="2">
        <v>0.0170912</v>
      </c>
      <c r="S349" s="2">
        <v>0.0663927</v>
      </c>
      <c r="T349" s="2">
        <v>0.1325356</v>
      </c>
    </row>
    <row r="350" ht="28" spans="1:20">
      <c r="A350" s="2">
        <v>25</v>
      </c>
      <c r="B350" s="2" t="s">
        <v>175</v>
      </c>
      <c r="C350" s="2">
        <v>2023</v>
      </c>
      <c r="D350" s="2">
        <v>0.0651834</v>
      </c>
      <c r="E350" s="2">
        <v>0.0291385</v>
      </c>
      <c r="F350" s="2">
        <v>0.1261344</v>
      </c>
      <c r="G350" s="2">
        <v>0.087833</v>
      </c>
      <c r="H350" s="2">
        <v>0.0108028</v>
      </c>
      <c r="I350" s="2">
        <v>0.0414571</v>
      </c>
      <c r="J350" s="2">
        <v>0.0096903</v>
      </c>
      <c r="K350" s="2">
        <v>0.0032953</v>
      </c>
      <c r="L350" s="2">
        <v>0.0027411</v>
      </c>
      <c r="M350" s="2">
        <v>0.0719117</v>
      </c>
      <c r="N350" s="2">
        <v>0.4153673</v>
      </c>
      <c r="O350" s="2">
        <v>0.0063011</v>
      </c>
      <c r="P350" s="2">
        <v>0.0181031</v>
      </c>
      <c r="Q350" s="2">
        <v>0.0285571</v>
      </c>
      <c r="R350" s="2">
        <v>0.0170912</v>
      </c>
      <c r="S350" s="2">
        <v>0.0663927</v>
      </c>
      <c r="T350" s="2">
        <v>0.6963225</v>
      </c>
    </row>
    <row r="351" ht="28" spans="1:20">
      <c r="A351" s="2">
        <v>25</v>
      </c>
      <c r="B351" s="2" t="s">
        <v>175</v>
      </c>
      <c r="C351" s="2">
        <v>2024</v>
      </c>
      <c r="D351" s="2">
        <v>0.0651834</v>
      </c>
      <c r="E351" s="2">
        <v>0.0291385</v>
      </c>
      <c r="F351" s="2">
        <v>0.1261344</v>
      </c>
      <c r="G351" s="2">
        <v>0.087833</v>
      </c>
      <c r="H351" s="2">
        <v>0.0108028</v>
      </c>
      <c r="I351" s="2">
        <v>0.0414571</v>
      </c>
      <c r="J351" s="2">
        <v>0.0096903</v>
      </c>
      <c r="K351" s="2">
        <v>0.0032953</v>
      </c>
      <c r="L351" s="2">
        <v>0.0027411</v>
      </c>
      <c r="M351" s="2">
        <v>0.0719117</v>
      </c>
      <c r="N351" s="2">
        <v>0.4153673</v>
      </c>
      <c r="O351" s="2">
        <v>0.0063011</v>
      </c>
      <c r="P351" s="2">
        <v>0.0181031</v>
      </c>
      <c r="Q351" s="2">
        <v>0.0285571</v>
      </c>
      <c r="R351" s="2">
        <v>0.0170912</v>
      </c>
      <c r="S351" s="2">
        <v>0.0663927</v>
      </c>
      <c r="T351" s="2">
        <v>0.6789908</v>
      </c>
    </row>
    <row r="352" spans="1:20">
      <c r="A352" s="2">
        <v>26</v>
      </c>
      <c r="B352" s="2" t="s">
        <v>176</v>
      </c>
      <c r="C352" s="2">
        <v>2011</v>
      </c>
      <c r="D352" s="2">
        <v>0.0651834</v>
      </c>
      <c r="E352" s="2">
        <v>0.0291385</v>
      </c>
      <c r="F352" s="2">
        <v>0.1261344</v>
      </c>
      <c r="G352" s="2">
        <v>0.087833</v>
      </c>
      <c r="H352" s="2">
        <v>0.0108028</v>
      </c>
      <c r="I352" s="2">
        <v>0.0414571</v>
      </c>
      <c r="J352" s="2">
        <v>0.0096903</v>
      </c>
      <c r="K352" s="2">
        <v>0.0032953</v>
      </c>
      <c r="L352" s="2">
        <v>0.0027411</v>
      </c>
      <c r="M352" s="2">
        <v>0.0719117</v>
      </c>
      <c r="N352" s="2">
        <v>0.4153673</v>
      </c>
      <c r="O352" s="2">
        <v>0.0063011</v>
      </c>
      <c r="P352" s="2">
        <v>0.0181031</v>
      </c>
      <c r="Q352" s="2">
        <v>0.0285571</v>
      </c>
      <c r="R352" s="2">
        <v>0.0170912</v>
      </c>
      <c r="S352" s="2">
        <v>0.0663927</v>
      </c>
      <c r="T352" s="2">
        <v>0.0253192</v>
      </c>
    </row>
    <row r="353" spans="1:20">
      <c r="A353" s="2">
        <v>26</v>
      </c>
      <c r="B353" s="2" t="s">
        <v>176</v>
      </c>
      <c r="C353" s="2">
        <v>2012</v>
      </c>
      <c r="D353" s="2">
        <v>0.0651834</v>
      </c>
      <c r="E353" s="2">
        <v>0.0291385</v>
      </c>
      <c r="F353" s="2">
        <v>0.1261344</v>
      </c>
      <c r="G353" s="2">
        <v>0.087833</v>
      </c>
      <c r="H353" s="2">
        <v>0.0108028</v>
      </c>
      <c r="I353" s="2">
        <v>0.0414571</v>
      </c>
      <c r="J353" s="2">
        <v>0.0096903</v>
      </c>
      <c r="K353" s="2">
        <v>0.0032953</v>
      </c>
      <c r="L353" s="2">
        <v>0.0027411</v>
      </c>
      <c r="M353" s="2">
        <v>0.0719117</v>
      </c>
      <c r="N353" s="2">
        <v>0.4153673</v>
      </c>
      <c r="O353" s="2">
        <v>0.0063011</v>
      </c>
      <c r="P353" s="2">
        <v>0.0181031</v>
      </c>
      <c r="Q353" s="2">
        <v>0.0285571</v>
      </c>
      <c r="R353" s="2">
        <v>0.0170912</v>
      </c>
      <c r="S353" s="2">
        <v>0.0663927</v>
      </c>
      <c r="T353" s="2">
        <v>0.027594</v>
      </c>
    </row>
    <row r="354" spans="1:20">
      <c r="A354" s="2">
        <v>26</v>
      </c>
      <c r="B354" s="2" t="s">
        <v>176</v>
      </c>
      <c r="C354" s="2">
        <v>2013</v>
      </c>
      <c r="D354" s="2">
        <v>0.0651834</v>
      </c>
      <c r="E354" s="2">
        <v>0.0291385</v>
      </c>
      <c r="F354" s="2">
        <v>0.1261344</v>
      </c>
      <c r="G354" s="2">
        <v>0.087833</v>
      </c>
      <c r="H354" s="2">
        <v>0.0108028</v>
      </c>
      <c r="I354" s="2">
        <v>0.0414571</v>
      </c>
      <c r="J354" s="2">
        <v>0.0096903</v>
      </c>
      <c r="K354" s="2">
        <v>0.0032953</v>
      </c>
      <c r="L354" s="2">
        <v>0.0027411</v>
      </c>
      <c r="M354" s="2">
        <v>0.0719117</v>
      </c>
      <c r="N354" s="2">
        <v>0.4153673</v>
      </c>
      <c r="O354" s="2">
        <v>0.0063011</v>
      </c>
      <c r="P354" s="2">
        <v>0.0181031</v>
      </c>
      <c r="Q354" s="2">
        <v>0.0285571</v>
      </c>
      <c r="R354" s="2">
        <v>0.0170912</v>
      </c>
      <c r="S354" s="2">
        <v>0.0663927</v>
      </c>
      <c r="T354" s="2">
        <v>0.0295005</v>
      </c>
    </row>
    <row r="355" spans="1:20">
      <c r="A355" s="2">
        <v>26</v>
      </c>
      <c r="B355" s="2" t="s">
        <v>176</v>
      </c>
      <c r="C355" s="2">
        <v>2014</v>
      </c>
      <c r="D355" s="2">
        <v>0.0651834</v>
      </c>
      <c r="E355" s="2">
        <v>0.0291385</v>
      </c>
      <c r="F355" s="2">
        <v>0.1261344</v>
      </c>
      <c r="G355" s="2">
        <v>0.087833</v>
      </c>
      <c r="H355" s="2">
        <v>0.0108028</v>
      </c>
      <c r="I355" s="2">
        <v>0.0414571</v>
      </c>
      <c r="J355" s="2">
        <v>0.0096903</v>
      </c>
      <c r="K355" s="2">
        <v>0.0032953</v>
      </c>
      <c r="L355" s="2">
        <v>0.0027411</v>
      </c>
      <c r="M355" s="2">
        <v>0.0719117</v>
      </c>
      <c r="N355" s="2">
        <v>0.4153673</v>
      </c>
      <c r="O355" s="2">
        <v>0.0063011</v>
      </c>
      <c r="P355" s="2">
        <v>0.0181031</v>
      </c>
      <c r="Q355" s="2">
        <v>0.0285571</v>
      </c>
      <c r="R355" s="2">
        <v>0.0170912</v>
      </c>
      <c r="S355" s="2">
        <v>0.0663927</v>
      </c>
      <c r="T355" s="2">
        <v>0.0310855</v>
      </c>
    </row>
    <row r="356" spans="1:20">
      <c r="A356" s="2">
        <v>26</v>
      </c>
      <c r="B356" s="2" t="s">
        <v>176</v>
      </c>
      <c r="C356" s="2">
        <v>2015</v>
      </c>
      <c r="D356" s="2">
        <v>0.0651834</v>
      </c>
      <c r="E356" s="2">
        <v>0.0291385</v>
      </c>
      <c r="F356" s="2">
        <v>0.1261344</v>
      </c>
      <c r="G356" s="2">
        <v>0.087833</v>
      </c>
      <c r="H356" s="2">
        <v>0.0108028</v>
      </c>
      <c r="I356" s="2">
        <v>0.0414571</v>
      </c>
      <c r="J356" s="2">
        <v>0.0096903</v>
      </c>
      <c r="K356" s="2">
        <v>0.0032953</v>
      </c>
      <c r="L356" s="2">
        <v>0.0027411</v>
      </c>
      <c r="M356" s="2">
        <v>0.0719117</v>
      </c>
      <c r="N356" s="2">
        <v>0.4153673</v>
      </c>
      <c r="O356" s="2">
        <v>0.0063011</v>
      </c>
      <c r="P356" s="2">
        <v>0.0181031</v>
      </c>
      <c r="Q356" s="2">
        <v>0.0285571</v>
      </c>
      <c r="R356" s="2">
        <v>0.0170912</v>
      </c>
      <c r="S356" s="2">
        <v>0.0663927</v>
      </c>
      <c r="T356" s="2">
        <v>0.0338595</v>
      </c>
    </row>
    <row r="357" spans="1:20">
      <c r="A357" s="2">
        <v>26</v>
      </c>
      <c r="B357" s="2" t="s">
        <v>176</v>
      </c>
      <c r="C357" s="2">
        <v>2016</v>
      </c>
      <c r="D357" s="2">
        <v>0.0651834</v>
      </c>
      <c r="E357" s="2">
        <v>0.0291385</v>
      </c>
      <c r="F357" s="2">
        <v>0.1261344</v>
      </c>
      <c r="G357" s="2">
        <v>0.087833</v>
      </c>
      <c r="H357" s="2">
        <v>0.0108028</v>
      </c>
      <c r="I357" s="2">
        <v>0.0414571</v>
      </c>
      <c r="J357" s="2">
        <v>0.0096903</v>
      </c>
      <c r="K357" s="2">
        <v>0.0032953</v>
      </c>
      <c r="L357" s="2">
        <v>0.0027411</v>
      </c>
      <c r="M357" s="2">
        <v>0.0719117</v>
      </c>
      <c r="N357" s="2">
        <v>0.4153673</v>
      </c>
      <c r="O357" s="2">
        <v>0.0063011</v>
      </c>
      <c r="P357" s="2">
        <v>0.0181031</v>
      </c>
      <c r="Q357" s="2">
        <v>0.0285571</v>
      </c>
      <c r="R357" s="2">
        <v>0.0170912</v>
      </c>
      <c r="S357" s="2">
        <v>0.0663927</v>
      </c>
      <c r="T357" s="2">
        <v>0.0351399</v>
      </c>
    </row>
    <row r="358" spans="1:20">
      <c r="A358" s="2">
        <v>26</v>
      </c>
      <c r="B358" s="2" t="s">
        <v>176</v>
      </c>
      <c r="C358" s="2">
        <v>2017</v>
      </c>
      <c r="D358" s="2">
        <v>0.0651834</v>
      </c>
      <c r="E358" s="2">
        <v>0.0291385</v>
      </c>
      <c r="F358" s="2">
        <v>0.1261344</v>
      </c>
      <c r="G358" s="2">
        <v>0.087833</v>
      </c>
      <c r="H358" s="2">
        <v>0.0108028</v>
      </c>
      <c r="I358" s="2">
        <v>0.0414571</v>
      </c>
      <c r="J358" s="2">
        <v>0.0096903</v>
      </c>
      <c r="K358" s="2">
        <v>0.0032953</v>
      </c>
      <c r="L358" s="2">
        <v>0.0027411</v>
      </c>
      <c r="M358" s="2">
        <v>0.0719117</v>
      </c>
      <c r="N358" s="2">
        <v>0.4153673</v>
      </c>
      <c r="O358" s="2">
        <v>0.0063011</v>
      </c>
      <c r="P358" s="2">
        <v>0.0181031</v>
      </c>
      <c r="Q358" s="2">
        <v>0.0285571</v>
      </c>
      <c r="R358" s="2">
        <v>0.0170912</v>
      </c>
      <c r="S358" s="2">
        <v>0.0663927</v>
      </c>
      <c r="T358" s="2">
        <v>0.0398947</v>
      </c>
    </row>
    <row r="359" spans="1:20">
      <c r="A359" s="2">
        <v>26</v>
      </c>
      <c r="B359" s="2" t="s">
        <v>176</v>
      </c>
      <c r="C359" s="2">
        <v>2018</v>
      </c>
      <c r="D359" s="2">
        <v>0.0651834</v>
      </c>
      <c r="E359" s="2">
        <v>0.0291385</v>
      </c>
      <c r="F359" s="2">
        <v>0.1261344</v>
      </c>
      <c r="G359" s="2">
        <v>0.087833</v>
      </c>
      <c r="H359" s="2">
        <v>0.0108028</v>
      </c>
      <c r="I359" s="2">
        <v>0.0414571</v>
      </c>
      <c r="J359" s="2">
        <v>0.0096903</v>
      </c>
      <c r="K359" s="2">
        <v>0.0032953</v>
      </c>
      <c r="L359" s="2">
        <v>0.0027411</v>
      </c>
      <c r="M359" s="2">
        <v>0.0719117</v>
      </c>
      <c r="N359" s="2">
        <v>0.4153673</v>
      </c>
      <c r="O359" s="2">
        <v>0.0063011</v>
      </c>
      <c r="P359" s="2">
        <v>0.0181031</v>
      </c>
      <c r="Q359" s="2">
        <v>0.0285571</v>
      </c>
      <c r="R359" s="2">
        <v>0.0170912</v>
      </c>
      <c r="S359" s="2">
        <v>0.0663927</v>
      </c>
      <c r="T359" s="2">
        <v>0.0438499</v>
      </c>
    </row>
    <row r="360" spans="1:20">
      <c r="A360" s="2">
        <v>26</v>
      </c>
      <c r="B360" s="2" t="s">
        <v>176</v>
      </c>
      <c r="C360" s="2">
        <v>2019</v>
      </c>
      <c r="D360" s="2">
        <v>0.0651834</v>
      </c>
      <c r="E360" s="2">
        <v>0.0291385</v>
      </c>
      <c r="F360" s="2">
        <v>0.1261344</v>
      </c>
      <c r="G360" s="2">
        <v>0.087833</v>
      </c>
      <c r="H360" s="2">
        <v>0.0108028</v>
      </c>
      <c r="I360" s="2">
        <v>0.0414571</v>
      </c>
      <c r="J360" s="2">
        <v>0.0096903</v>
      </c>
      <c r="K360" s="2">
        <v>0.0032953</v>
      </c>
      <c r="L360" s="2">
        <v>0.0027411</v>
      </c>
      <c r="M360" s="2">
        <v>0.0719117</v>
      </c>
      <c r="N360" s="2">
        <v>0.4153673</v>
      </c>
      <c r="O360" s="2">
        <v>0.0063011</v>
      </c>
      <c r="P360" s="2">
        <v>0.0181031</v>
      </c>
      <c r="Q360" s="2">
        <v>0.0285571</v>
      </c>
      <c r="R360" s="2">
        <v>0.0170912</v>
      </c>
      <c r="S360" s="2">
        <v>0.0663927</v>
      </c>
      <c r="T360" s="2">
        <v>0.0475217</v>
      </c>
    </row>
    <row r="361" spans="1:20">
      <c r="A361" s="2">
        <v>26</v>
      </c>
      <c r="B361" s="2" t="s">
        <v>176</v>
      </c>
      <c r="C361" s="2">
        <v>2020</v>
      </c>
      <c r="D361" s="2">
        <v>0.0651834</v>
      </c>
      <c r="E361" s="2">
        <v>0.0291385</v>
      </c>
      <c r="F361" s="2">
        <v>0.1261344</v>
      </c>
      <c r="G361" s="2">
        <v>0.087833</v>
      </c>
      <c r="H361" s="2">
        <v>0.0108028</v>
      </c>
      <c r="I361" s="2">
        <v>0.0414571</v>
      </c>
      <c r="J361" s="2">
        <v>0.0096903</v>
      </c>
      <c r="K361" s="2">
        <v>0.0032953</v>
      </c>
      <c r="L361" s="2">
        <v>0.0027411</v>
      </c>
      <c r="M361" s="2">
        <v>0.0719117</v>
      </c>
      <c r="N361" s="2">
        <v>0.4153673</v>
      </c>
      <c r="O361" s="2">
        <v>0.0063011</v>
      </c>
      <c r="P361" s="2">
        <v>0.0181031</v>
      </c>
      <c r="Q361" s="2">
        <v>0.0285571</v>
      </c>
      <c r="R361" s="2">
        <v>0.0170912</v>
      </c>
      <c r="S361" s="2">
        <v>0.0663927</v>
      </c>
      <c r="T361" s="2">
        <v>0.0521225</v>
      </c>
    </row>
    <row r="362" spans="1:20">
      <c r="A362" s="2">
        <v>26</v>
      </c>
      <c r="B362" s="2" t="s">
        <v>176</v>
      </c>
      <c r="C362" s="2">
        <v>2021</v>
      </c>
      <c r="D362" s="2">
        <v>0.0651834</v>
      </c>
      <c r="E362" s="2">
        <v>0.0291385</v>
      </c>
      <c r="F362" s="2">
        <v>0.1261344</v>
      </c>
      <c r="G362" s="2">
        <v>0.087833</v>
      </c>
      <c r="H362" s="2">
        <v>0.0108028</v>
      </c>
      <c r="I362" s="2">
        <v>0.0414571</v>
      </c>
      <c r="J362" s="2">
        <v>0.0096903</v>
      </c>
      <c r="K362" s="2">
        <v>0.0032953</v>
      </c>
      <c r="L362" s="2">
        <v>0.0027411</v>
      </c>
      <c r="M362" s="2">
        <v>0.0719117</v>
      </c>
      <c r="N362" s="2">
        <v>0.4153673</v>
      </c>
      <c r="O362" s="2">
        <v>0.0063011</v>
      </c>
      <c r="P362" s="2">
        <v>0.0181031</v>
      </c>
      <c r="Q362" s="2">
        <v>0.0285571</v>
      </c>
      <c r="R362" s="2">
        <v>0.0170912</v>
      </c>
      <c r="S362" s="2">
        <v>0.0663927</v>
      </c>
      <c r="T362" s="2">
        <v>0.0572626</v>
      </c>
    </row>
    <row r="363" spans="1:20">
      <c r="A363" s="2">
        <v>26</v>
      </c>
      <c r="B363" s="2" t="s">
        <v>176</v>
      </c>
      <c r="C363" s="2">
        <v>2022</v>
      </c>
      <c r="D363" s="2">
        <v>0.0651834</v>
      </c>
      <c r="E363" s="2">
        <v>0.0291385</v>
      </c>
      <c r="F363" s="2">
        <v>0.1261344</v>
      </c>
      <c r="G363" s="2">
        <v>0.087833</v>
      </c>
      <c r="H363" s="2">
        <v>0.0108028</v>
      </c>
      <c r="I363" s="2">
        <v>0.0414571</v>
      </c>
      <c r="J363" s="2">
        <v>0.0096903</v>
      </c>
      <c r="K363" s="2">
        <v>0.0032953</v>
      </c>
      <c r="L363" s="2">
        <v>0.0027411</v>
      </c>
      <c r="M363" s="2">
        <v>0.0719117</v>
      </c>
      <c r="N363" s="2">
        <v>0.4153673</v>
      </c>
      <c r="O363" s="2">
        <v>0.0063011</v>
      </c>
      <c r="P363" s="2">
        <v>0.0181031</v>
      </c>
      <c r="Q363" s="2">
        <v>0.0285571</v>
      </c>
      <c r="R363" s="2">
        <v>0.0170912</v>
      </c>
      <c r="S363" s="2">
        <v>0.0663927</v>
      </c>
      <c r="T363" s="2">
        <v>0.0597915</v>
      </c>
    </row>
    <row r="364" spans="1:20">
      <c r="A364" s="2">
        <v>26</v>
      </c>
      <c r="B364" s="2" t="s">
        <v>176</v>
      </c>
      <c r="C364" s="2">
        <v>2023</v>
      </c>
      <c r="D364" s="2">
        <v>0.0651834</v>
      </c>
      <c r="E364" s="2">
        <v>0.0291385</v>
      </c>
      <c r="F364" s="2">
        <v>0.1261344</v>
      </c>
      <c r="G364" s="2">
        <v>0.087833</v>
      </c>
      <c r="H364" s="2">
        <v>0.0108028</v>
      </c>
      <c r="I364" s="2">
        <v>0.0414571</v>
      </c>
      <c r="J364" s="2">
        <v>0.0096903</v>
      </c>
      <c r="K364" s="2">
        <v>0.0032953</v>
      </c>
      <c r="L364" s="2">
        <v>0.0027411</v>
      </c>
      <c r="M364" s="2">
        <v>0.0719117</v>
      </c>
      <c r="N364" s="2">
        <v>0.4153673</v>
      </c>
      <c r="O364" s="2">
        <v>0.0063011</v>
      </c>
      <c r="P364" s="2">
        <v>0.0181031</v>
      </c>
      <c r="Q364" s="2">
        <v>0.0285571</v>
      </c>
      <c r="R364" s="2">
        <v>0.0170912</v>
      </c>
      <c r="S364" s="2">
        <v>0.0663927</v>
      </c>
      <c r="T364" s="2">
        <v>0.0646977</v>
      </c>
    </row>
    <row r="365" spans="1:20">
      <c r="A365" s="2">
        <v>26</v>
      </c>
      <c r="B365" s="2" t="s">
        <v>176</v>
      </c>
      <c r="C365" s="2">
        <v>2024</v>
      </c>
      <c r="D365" s="2">
        <v>0.0651834</v>
      </c>
      <c r="E365" s="2">
        <v>0.0291385</v>
      </c>
      <c r="F365" s="2">
        <v>0.1261344</v>
      </c>
      <c r="G365" s="2">
        <v>0.087833</v>
      </c>
      <c r="H365" s="2">
        <v>0.0108028</v>
      </c>
      <c r="I365" s="2">
        <v>0.0414571</v>
      </c>
      <c r="J365" s="2">
        <v>0.0096903</v>
      </c>
      <c r="K365" s="2">
        <v>0.0032953</v>
      </c>
      <c r="L365" s="2">
        <v>0.0027411</v>
      </c>
      <c r="M365" s="2">
        <v>0.0719117</v>
      </c>
      <c r="N365" s="2">
        <v>0.4153673</v>
      </c>
      <c r="O365" s="2">
        <v>0.0063011</v>
      </c>
      <c r="P365" s="2">
        <v>0.0181031</v>
      </c>
      <c r="Q365" s="2">
        <v>0.0285571</v>
      </c>
      <c r="R365" s="2">
        <v>0.0170912</v>
      </c>
      <c r="S365" s="2">
        <v>0.0663927</v>
      </c>
      <c r="T365" s="2">
        <v>0.0679432</v>
      </c>
    </row>
    <row r="366" spans="1:20">
      <c r="A366" s="2">
        <v>27</v>
      </c>
      <c r="B366" s="2" t="s">
        <v>177</v>
      </c>
      <c r="C366" s="2">
        <v>2011</v>
      </c>
      <c r="D366" s="2">
        <v>0.0651834</v>
      </c>
      <c r="E366" s="2">
        <v>0.0291385</v>
      </c>
      <c r="F366" s="2">
        <v>0.1261344</v>
      </c>
      <c r="G366" s="2">
        <v>0.087833</v>
      </c>
      <c r="H366" s="2">
        <v>0.0108028</v>
      </c>
      <c r="I366" s="2">
        <v>0.0414571</v>
      </c>
      <c r="J366" s="2">
        <v>0.0096903</v>
      </c>
      <c r="K366" s="2">
        <v>0.0032953</v>
      </c>
      <c r="L366" s="2">
        <v>0.0027411</v>
      </c>
      <c r="M366" s="2">
        <v>0.0719117</v>
      </c>
      <c r="N366" s="2">
        <v>0.4153673</v>
      </c>
      <c r="O366" s="2">
        <v>0.0063011</v>
      </c>
      <c r="P366" s="2">
        <v>0.0181031</v>
      </c>
      <c r="Q366" s="2">
        <v>0.0285571</v>
      </c>
      <c r="R366" s="2">
        <v>0.0170912</v>
      </c>
      <c r="S366" s="2">
        <v>0.0663927</v>
      </c>
      <c r="T366" s="2">
        <v>0.0602057</v>
      </c>
    </row>
    <row r="367" spans="1:20">
      <c r="A367" s="2">
        <v>27</v>
      </c>
      <c r="B367" s="2" t="s">
        <v>177</v>
      </c>
      <c r="C367" s="2">
        <v>2012</v>
      </c>
      <c r="D367" s="2">
        <v>0.0651834</v>
      </c>
      <c r="E367" s="2">
        <v>0.0291385</v>
      </c>
      <c r="F367" s="2">
        <v>0.1261344</v>
      </c>
      <c r="G367" s="2">
        <v>0.087833</v>
      </c>
      <c r="H367" s="2">
        <v>0.0108028</v>
      </c>
      <c r="I367" s="2">
        <v>0.0414571</v>
      </c>
      <c r="J367" s="2">
        <v>0.0096903</v>
      </c>
      <c r="K367" s="2">
        <v>0.0032953</v>
      </c>
      <c r="L367" s="2">
        <v>0.0027411</v>
      </c>
      <c r="M367" s="2">
        <v>0.0719117</v>
      </c>
      <c r="N367" s="2">
        <v>0.4153673</v>
      </c>
      <c r="O367" s="2">
        <v>0.0063011</v>
      </c>
      <c r="P367" s="2">
        <v>0.0181031</v>
      </c>
      <c r="Q367" s="2">
        <v>0.0285571</v>
      </c>
      <c r="R367" s="2">
        <v>0.0170912</v>
      </c>
      <c r="S367" s="2">
        <v>0.0663927</v>
      </c>
      <c r="T367" s="2">
        <v>0.0615926</v>
      </c>
    </row>
    <row r="368" spans="1:20">
      <c r="A368" s="2">
        <v>27</v>
      </c>
      <c r="B368" s="2" t="s">
        <v>177</v>
      </c>
      <c r="C368" s="2">
        <v>2013</v>
      </c>
      <c r="D368" s="2">
        <v>0.0651834</v>
      </c>
      <c r="E368" s="2">
        <v>0.0291385</v>
      </c>
      <c r="F368" s="2">
        <v>0.1261344</v>
      </c>
      <c r="G368" s="2">
        <v>0.087833</v>
      </c>
      <c r="H368" s="2">
        <v>0.0108028</v>
      </c>
      <c r="I368" s="2">
        <v>0.0414571</v>
      </c>
      <c r="J368" s="2">
        <v>0.0096903</v>
      </c>
      <c r="K368" s="2">
        <v>0.0032953</v>
      </c>
      <c r="L368" s="2">
        <v>0.0027411</v>
      </c>
      <c r="M368" s="2">
        <v>0.0719117</v>
      </c>
      <c r="N368" s="2">
        <v>0.4153673</v>
      </c>
      <c r="O368" s="2">
        <v>0.0063011</v>
      </c>
      <c r="P368" s="2">
        <v>0.0181031</v>
      </c>
      <c r="Q368" s="2">
        <v>0.0285571</v>
      </c>
      <c r="R368" s="2">
        <v>0.0170912</v>
      </c>
      <c r="S368" s="2">
        <v>0.0663927</v>
      </c>
      <c r="T368" s="2">
        <v>0.062697</v>
      </c>
    </row>
    <row r="369" spans="1:20">
      <c r="A369" s="2">
        <v>27</v>
      </c>
      <c r="B369" s="2" t="s">
        <v>177</v>
      </c>
      <c r="C369" s="2">
        <v>2014</v>
      </c>
      <c r="D369" s="2">
        <v>0.0651834</v>
      </c>
      <c r="E369" s="2">
        <v>0.0291385</v>
      </c>
      <c r="F369" s="2">
        <v>0.1261344</v>
      </c>
      <c r="G369" s="2">
        <v>0.087833</v>
      </c>
      <c r="H369" s="2">
        <v>0.0108028</v>
      </c>
      <c r="I369" s="2">
        <v>0.0414571</v>
      </c>
      <c r="J369" s="2">
        <v>0.0096903</v>
      </c>
      <c r="K369" s="2">
        <v>0.0032953</v>
      </c>
      <c r="L369" s="2">
        <v>0.0027411</v>
      </c>
      <c r="M369" s="2">
        <v>0.0719117</v>
      </c>
      <c r="N369" s="2">
        <v>0.4153673</v>
      </c>
      <c r="O369" s="2">
        <v>0.0063011</v>
      </c>
      <c r="P369" s="2">
        <v>0.0181031</v>
      </c>
      <c r="Q369" s="2">
        <v>0.0285571</v>
      </c>
      <c r="R369" s="2">
        <v>0.0170912</v>
      </c>
      <c r="S369" s="2">
        <v>0.0663927</v>
      </c>
      <c r="T369" s="2">
        <v>0.06344</v>
      </c>
    </row>
    <row r="370" spans="1:20">
      <c r="A370" s="2">
        <v>27</v>
      </c>
      <c r="B370" s="2" t="s">
        <v>177</v>
      </c>
      <c r="C370" s="2">
        <v>2015</v>
      </c>
      <c r="D370" s="2">
        <v>0.0651834</v>
      </c>
      <c r="E370" s="2">
        <v>0.0291385</v>
      </c>
      <c r="F370" s="2">
        <v>0.1261344</v>
      </c>
      <c r="G370" s="2">
        <v>0.087833</v>
      </c>
      <c r="H370" s="2">
        <v>0.0108028</v>
      </c>
      <c r="I370" s="2">
        <v>0.0414571</v>
      </c>
      <c r="J370" s="2">
        <v>0.0096903</v>
      </c>
      <c r="K370" s="2">
        <v>0.0032953</v>
      </c>
      <c r="L370" s="2">
        <v>0.0027411</v>
      </c>
      <c r="M370" s="2">
        <v>0.0719117</v>
      </c>
      <c r="N370" s="2">
        <v>0.4153673</v>
      </c>
      <c r="O370" s="2">
        <v>0.0063011</v>
      </c>
      <c r="P370" s="2">
        <v>0.0181031</v>
      </c>
      <c r="Q370" s="2">
        <v>0.0285571</v>
      </c>
      <c r="R370" s="2">
        <v>0.0170912</v>
      </c>
      <c r="S370" s="2">
        <v>0.0663927</v>
      </c>
      <c r="T370" s="2">
        <v>0.0613151</v>
      </c>
    </row>
    <row r="371" spans="1:20">
      <c r="A371" s="2">
        <v>27</v>
      </c>
      <c r="B371" s="2" t="s">
        <v>177</v>
      </c>
      <c r="C371" s="2">
        <v>2016</v>
      </c>
      <c r="D371" s="2">
        <v>0.0651834</v>
      </c>
      <c r="E371" s="2">
        <v>0.0291385</v>
      </c>
      <c r="F371" s="2">
        <v>0.1261344</v>
      </c>
      <c r="G371" s="2">
        <v>0.087833</v>
      </c>
      <c r="H371" s="2">
        <v>0.0108028</v>
      </c>
      <c r="I371" s="2">
        <v>0.0414571</v>
      </c>
      <c r="J371" s="2">
        <v>0.0096903</v>
      </c>
      <c r="K371" s="2">
        <v>0.0032953</v>
      </c>
      <c r="L371" s="2">
        <v>0.0027411</v>
      </c>
      <c r="M371" s="2">
        <v>0.0719117</v>
      </c>
      <c r="N371" s="2">
        <v>0.4153673</v>
      </c>
      <c r="O371" s="2">
        <v>0.0063011</v>
      </c>
      <c r="P371" s="2">
        <v>0.0181031</v>
      </c>
      <c r="Q371" s="2">
        <v>0.0285571</v>
      </c>
      <c r="R371" s="2">
        <v>0.0170912</v>
      </c>
      <c r="S371" s="2">
        <v>0.0663927</v>
      </c>
      <c r="T371" s="2">
        <v>0.0652995</v>
      </c>
    </row>
    <row r="372" spans="1:20">
      <c r="A372" s="2">
        <v>27</v>
      </c>
      <c r="B372" s="2" t="s">
        <v>177</v>
      </c>
      <c r="C372" s="2">
        <v>2017</v>
      </c>
      <c r="D372" s="2">
        <v>0.0651834</v>
      </c>
      <c r="E372" s="2">
        <v>0.0291385</v>
      </c>
      <c r="F372" s="2">
        <v>0.1261344</v>
      </c>
      <c r="G372" s="2">
        <v>0.087833</v>
      </c>
      <c r="H372" s="2">
        <v>0.0108028</v>
      </c>
      <c r="I372" s="2">
        <v>0.0414571</v>
      </c>
      <c r="J372" s="2">
        <v>0.0096903</v>
      </c>
      <c r="K372" s="2">
        <v>0.0032953</v>
      </c>
      <c r="L372" s="2">
        <v>0.0027411</v>
      </c>
      <c r="M372" s="2">
        <v>0.0719117</v>
      </c>
      <c r="N372" s="2">
        <v>0.4153673</v>
      </c>
      <c r="O372" s="2">
        <v>0.0063011</v>
      </c>
      <c r="P372" s="2">
        <v>0.0181031</v>
      </c>
      <c r="Q372" s="2">
        <v>0.0285571</v>
      </c>
      <c r="R372" s="2">
        <v>0.0170912</v>
      </c>
      <c r="S372" s="2">
        <v>0.0663927</v>
      </c>
      <c r="T372" s="2">
        <v>0.071289</v>
      </c>
    </row>
    <row r="373" spans="1:20">
      <c r="A373" s="2">
        <v>27</v>
      </c>
      <c r="B373" s="2" t="s">
        <v>177</v>
      </c>
      <c r="C373" s="2">
        <v>2018</v>
      </c>
      <c r="D373" s="2">
        <v>0.0651834</v>
      </c>
      <c r="E373" s="2">
        <v>0.0291385</v>
      </c>
      <c r="F373" s="2">
        <v>0.1261344</v>
      </c>
      <c r="G373" s="2">
        <v>0.087833</v>
      </c>
      <c r="H373" s="2">
        <v>0.0108028</v>
      </c>
      <c r="I373" s="2">
        <v>0.0414571</v>
      </c>
      <c r="J373" s="2">
        <v>0.0096903</v>
      </c>
      <c r="K373" s="2">
        <v>0.0032953</v>
      </c>
      <c r="L373" s="2">
        <v>0.0027411</v>
      </c>
      <c r="M373" s="2">
        <v>0.0719117</v>
      </c>
      <c r="N373" s="2">
        <v>0.4153673</v>
      </c>
      <c r="O373" s="2">
        <v>0.0063011</v>
      </c>
      <c r="P373" s="2">
        <v>0.0181031</v>
      </c>
      <c r="Q373" s="2">
        <v>0.0285571</v>
      </c>
      <c r="R373" s="2">
        <v>0.0170912</v>
      </c>
      <c r="S373" s="2">
        <v>0.0663927</v>
      </c>
      <c r="T373" s="2">
        <v>0.0747915</v>
      </c>
    </row>
    <row r="374" spans="1:20">
      <c r="A374" s="2">
        <v>27</v>
      </c>
      <c r="B374" s="2" t="s">
        <v>177</v>
      </c>
      <c r="C374" s="2">
        <v>2019</v>
      </c>
      <c r="D374" s="2">
        <v>0.0651834</v>
      </c>
      <c r="E374" s="2">
        <v>0.0291385</v>
      </c>
      <c r="F374" s="2">
        <v>0.1261344</v>
      </c>
      <c r="G374" s="2">
        <v>0.087833</v>
      </c>
      <c r="H374" s="2">
        <v>0.0108028</v>
      </c>
      <c r="I374" s="2">
        <v>0.0414571</v>
      </c>
      <c r="J374" s="2">
        <v>0.0096903</v>
      </c>
      <c r="K374" s="2">
        <v>0.0032953</v>
      </c>
      <c r="L374" s="2">
        <v>0.0027411</v>
      </c>
      <c r="M374" s="2">
        <v>0.0719117</v>
      </c>
      <c r="N374" s="2">
        <v>0.4153673</v>
      </c>
      <c r="O374" s="2">
        <v>0.0063011</v>
      </c>
      <c r="P374" s="2">
        <v>0.0181031</v>
      </c>
      <c r="Q374" s="2">
        <v>0.0285571</v>
      </c>
      <c r="R374" s="2">
        <v>0.0170912</v>
      </c>
      <c r="S374" s="2">
        <v>0.0663927</v>
      </c>
      <c r="T374" s="2">
        <v>0.0751929</v>
      </c>
    </row>
    <row r="375" spans="1:20">
      <c r="A375" s="2">
        <v>27</v>
      </c>
      <c r="B375" s="2" t="s">
        <v>177</v>
      </c>
      <c r="C375" s="2">
        <v>2020</v>
      </c>
      <c r="D375" s="2">
        <v>0.0651834</v>
      </c>
      <c r="E375" s="2">
        <v>0.0291385</v>
      </c>
      <c r="F375" s="2">
        <v>0.1261344</v>
      </c>
      <c r="G375" s="2">
        <v>0.087833</v>
      </c>
      <c r="H375" s="2">
        <v>0.0108028</v>
      </c>
      <c r="I375" s="2">
        <v>0.0414571</v>
      </c>
      <c r="J375" s="2">
        <v>0.0096903</v>
      </c>
      <c r="K375" s="2">
        <v>0.0032953</v>
      </c>
      <c r="L375" s="2">
        <v>0.0027411</v>
      </c>
      <c r="M375" s="2">
        <v>0.0719117</v>
      </c>
      <c r="N375" s="2">
        <v>0.4153673</v>
      </c>
      <c r="O375" s="2">
        <v>0.0063011</v>
      </c>
      <c r="P375" s="2">
        <v>0.0181031</v>
      </c>
      <c r="Q375" s="2">
        <v>0.0285571</v>
      </c>
      <c r="R375" s="2">
        <v>0.0170912</v>
      </c>
      <c r="S375" s="2">
        <v>0.0663927</v>
      </c>
      <c r="T375" s="2">
        <v>0.0825715</v>
      </c>
    </row>
    <row r="376" spans="1:20">
      <c r="A376" s="2">
        <v>27</v>
      </c>
      <c r="B376" s="2" t="s">
        <v>177</v>
      </c>
      <c r="C376" s="2">
        <v>2021</v>
      </c>
      <c r="D376" s="2">
        <v>0.0651834</v>
      </c>
      <c r="E376" s="2">
        <v>0.0291385</v>
      </c>
      <c r="F376" s="2">
        <v>0.1261344</v>
      </c>
      <c r="G376" s="2">
        <v>0.087833</v>
      </c>
      <c r="H376" s="2">
        <v>0.0108028</v>
      </c>
      <c r="I376" s="2">
        <v>0.0414571</v>
      </c>
      <c r="J376" s="2">
        <v>0.0096903</v>
      </c>
      <c r="K376" s="2">
        <v>0.0032953</v>
      </c>
      <c r="L376" s="2">
        <v>0.0027411</v>
      </c>
      <c r="M376" s="2">
        <v>0.0719117</v>
      </c>
      <c r="N376" s="2">
        <v>0.4153673</v>
      </c>
      <c r="O376" s="2">
        <v>0.0063011</v>
      </c>
      <c r="P376" s="2">
        <v>0.0181031</v>
      </c>
      <c r="Q376" s="2">
        <v>0.0285571</v>
      </c>
      <c r="R376" s="2">
        <v>0.0170912</v>
      </c>
      <c r="S376" s="2">
        <v>0.0663927</v>
      </c>
      <c r="T376" s="2">
        <v>0.0898825</v>
      </c>
    </row>
    <row r="377" spans="1:20">
      <c r="A377" s="2">
        <v>27</v>
      </c>
      <c r="B377" s="2" t="s">
        <v>177</v>
      </c>
      <c r="C377" s="2">
        <v>2022</v>
      </c>
      <c r="D377" s="2">
        <v>0.0651834</v>
      </c>
      <c r="E377" s="2">
        <v>0.0291385</v>
      </c>
      <c r="F377" s="2">
        <v>0.1261344</v>
      </c>
      <c r="G377" s="2">
        <v>0.087833</v>
      </c>
      <c r="H377" s="2">
        <v>0.0108028</v>
      </c>
      <c r="I377" s="2">
        <v>0.0414571</v>
      </c>
      <c r="J377" s="2">
        <v>0.0096903</v>
      </c>
      <c r="K377" s="2">
        <v>0.0032953</v>
      </c>
      <c r="L377" s="2">
        <v>0.0027411</v>
      </c>
      <c r="M377" s="2">
        <v>0.0719117</v>
      </c>
      <c r="N377" s="2">
        <v>0.4153673</v>
      </c>
      <c r="O377" s="2">
        <v>0.0063011</v>
      </c>
      <c r="P377" s="2">
        <v>0.0181031</v>
      </c>
      <c r="Q377" s="2">
        <v>0.0285571</v>
      </c>
      <c r="R377" s="2">
        <v>0.0170912</v>
      </c>
      <c r="S377" s="2">
        <v>0.0663927</v>
      </c>
      <c r="T377" s="2">
        <v>0.0950387</v>
      </c>
    </row>
    <row r="378" spans="1:20">
      <c r="A378" s="2">
        <v>27</v>
      </c>
      <c r="B378" s="2" t="s">
        <v>177</v>
      </c>
      <c r="C378" s="2">
        <v>2023</v>
      </c>
      <c r="D378" s="2">
        <v>0.0651834</v>
      </c>
      <c r="E378" s="2">
        <v>0.0291385</v>
      </c>
      <c r="F378" s="2">
        <v>0.1261344</v>
      </c>
      <c r="G378" s="2">
        <v>0.087833</v>
      </c>
      <c r="H378" s="2">
        <v>0.0108028</v>
      </c>
      <c r="I378" s="2">
        <v>0.0414571</v>
      </c>
      <c r="J378" s="2">
        <v>0.0096903</v>
      </c>
      <c r="K378" s="2">
        <v>0.0032953</v>
      </c>
      <c r="L378" s="2">
        <v>0.0027411</v>
      </c>
      <c r="M378" s="2">
        <v>0.0719117</v>
      </c>
      <c r="N378" s="2">
        <v>0.4153673</v>
      </c>
      <c r="O378" s="2">
        <v>0.0063011</v>
      </c>
      <c r="P378" s="2">
        <v>0.0181031</v>
      </c>
      <c r="Q378" s="2">
        <v>0.0285571</v>
      </c>
      <c r="R378" s="2">
        <v>0.0170912</v>
      </c>
      <c r="S378" s="2">
        <v>0.0663927</v>
      </c>
      <c r="T378" s="2">
        <v>0.102129</v>
      </c>
    </row>
    <row r="379" spans="1:20">
      <c r="A379" s="2">
        <v>27</v>
      </c>
      <c r="B379" s="2" t="s">
        <v>177</v>
      </c>
      <c r="C379" s="2">
        <v>2024</v>
      </c>
      <c r="D379" s="2">
        <v>0.0651834</v>
      </c>
      <c r="E379" s="2">
        <v>0.0291385</v>
      </c>
      <c r="F379" s="2">
        <v>0.1261344</v>
      </c>
      <c r="G379" s="2">
        <v>0.087833</v>
      </c>
      <c r="H379" s="2">
        <v>0.0108028</v>
      </c>
      <c r="I379" s="2">
        <v>0.0414571</v>
      </c>
      <c r="J379" s="2">
        <v>0.0096903</v>
      </c>
      <c r="K379" s="2">
        <v>0.0032953</v>
      </c>
      <c r="L379" s="2">
        <v>0.0027411</v>
      </c>
      <c r="M379" s="2">
        <v>0.0719117</v>
      </c>
      <c r="N379" s="2">
        <v>0.4153673</v>
      </c>
      <c r="O379" s="2">
        <v>0.0063011</v>
      </c>
      <c r="P379" s="2">
        <v>0.0181031</v>
      </c>
      <c r="Q379" s="2">
        <v>0.0285571</v>
      </c>
      <c r="R379" s="2">
        <v>0.0170912</v>
      </c>
      <c r="S379" s="2">
        <v>0.0663927</v>
      </c>
      <c r="T379" s="2">
        <v>0.1088206</v>
      </c>
    </row>
    <row r="380" spans="1:20">
      <c r="A380" s="2">
        <v>28</v>
      </c>
      <c r="B380" s="2" t="s">
        <v>178</v>
      </c>
      <c r="C380" s="2">
        <v>2011</v>
      </c>
      <c r="D380" s="2">
        <v>0.0651834</v>
      </c>
      <c r="E380" s="2">
        <v>0.0291385</v>
      </c>
      <c r="F380" s="2">
        <v>0.1261344</v>
      </c>
      <c r="G380" s="2">
        <v>0.087833</v>
      </c>
      <c r="H380" s="2">
        <v>0.0108028</v>
      </c>
      <c r="I380" s="2">
        <v>0.0414571</v>
      </c>
      <c r="J380" s="2">
        <v>0.0096903</v>
      </c>
      <c r="K380" s="2">
        <v>0.0032953</v>
      </c>
      <c r="L380" s="2">
        <v>0.0027411</v>
      </c>
      <c r="M380" s="2">
        <v>0.0719117</v>
      </c>
      <c r="N380" s="2">
        <v>0.4153673</v>
      </c>
      <c r="O380" s="2">
        <v>0.0063011</v>
      </c>
      <c r="P380" s="2">
        <v>0.0181031</v>
      </c>
      <c r="Q380" s="2">
        <v>0.0285571</v>
      </c>
      <c r="R380" s="2">
        <v>0.0170912</v>
      </c>
      <c r="S380" s="2">
        <v>0.0663927</v>
      </c>
      <c r="T380" s="2">
        <v>0.0406685</v>
      </c>
    </row>
    <row r="381" spans="1:20">
      <c r="A381" s="2">
        <v>28</v>
      </c>
      <c r="B381" s="2" t="s">
        <v>178</v>
      </c>
      <c r="C381" s="2">
        <v>2012</v>
      </c>
      <c r="D381" s="2">
        <v>0.0651834</v>
      </c>
      <c r="E381" s="2">
        <v>0.0291385</v>
      </c>
      <c r="F381" s="2">
        <v>0.1261344</v>
      </c>
      <c r="G381" s="2">
        <v>0.087833</v>
      </c>
      <c r="H381" s="2">
        <v>0.0108028</v>
      </c>
      <c r="I381" s="2">
        <v>0.0414571</v>
      </c>
      <c r="J381" s="2">
        <v>0.0096903</v>
      </c>
      <c r="K381" s="2">
        <v>0.0032953</v>
      </c>
      <c r="L381" s="2">
        <v>0.0027411</v>
      </c>
      <c r="M381" s="2">
        <v>0.0719117</v>
      </c>
      <c r="N381" s="2">
        <v>0.4153673</v>
      </c>
      <c r="O381" s="2">
        <v>0.0063011</v>
      </c>
      <c r="P381" s="2">
        <v>0.0181031</v>
      </c>
      <c r="Q381" s="2">
        <v>0.0285571</v>
      </c>
      <c r="R381" s="2">
        <v>0.0170912</v>
      </c>
      <c r="S381" s="2">
        <v>0.0663927</v>
      </c>
      <c r="T381" s="2">
        <v>0.0491129</v>
      </c>
    </row>
    <row r="382" spans="1:20">
      <c r="A382" s="2">
        <v>28</v>
      </c>
      <c r="B382" s="2" t="s">
        <v>178</v>
      </c>
      <c r="C382" s="2">
        <v>2013</v>
      </c>
      <c r="D382" s="2">
        <v>0.0651834</v>
      </c>
      <c r="E382" s="2">
        <v>0.0291385</v>
      </c>
      <c r="F382" s="2">
        <v>0.1261344</v>
      </c>
      <c r="G382" s="2">
        <v>0.087833</v>
      </c>
      <c r="H382" s="2">
        <v>0.0108028</v>
      </c>
      <c r="I382" s="2">
        <v>0.0414571</v>
      </c>
      <c r="J382" s="2">
        <v>0.0096903</v>
      </c>
      <c r="K382" s="2">
        <v>0.0032953</v>
      </c>
      <c r="L382" s="2">
        <v>0.0027411</v>
      </c>
      <c r="M382" s="2">
        <v>0.0719117</v>
      </c>
      <c r="N382" s="2">
        <v>0.4153673</v>
      </c>
      <c r="O382" s="2">
        <v>0.0063011</v>
      </c>
      <c r="P382" s="2">
        <v>0.0181031</v>
      </c>
      <c r="Q382" s="2">
        <v>0.0285571</v>
      </c>
      <c r="R382" s="2">
        <v>0.0170912</v>
      </c>
      <c r="S382" s="2">
        <v>0.0663927</v>
      </c>
      <c r="T382" s="2">
        <v>0.0542039</v>
      </c>
    </row>
    <row r="383" spans="1:20">
      <c r="A383" s="2">
        <v>28</v>
      </c>
      <c r="B383" s="2" t="s">
        <v>178</v>
      </c>
      <c r="C383" s="2">
        <v>2014</v>
      </c>
      <c r="D383" s="2">
        <v>0.0651834</v>
      </c>
      <c r="E383" s="2">
        <v>0.0291385</v>
      </c>
      <c r="F383" s="2">
        <v>0.1261344</v>
      </c>
      <c r="G383" s="2">
        <v>0.087833</v>
      </c>
      <c r="H383" s="2">
        <v>0.0108028</v>
      </c>
      <c r="I383" s="2">
        <v>0.0414571</v>
      </c>
      <c r="J383" s="2">
        <v>0.0096903</v>
      </c>
      <c r="K383" s="2">
        <v>0.0032953</v>
      </c>
      <c r="L383" s="2">
        <v>0.0027411</v>
      </c>
      <c r="M383" s="2">
        <v>0.0719117</v>
      </c>
      <c r="N383" s="2">
        <v>0.4153673</v>
      </c>
      <c r="O383" s="2">
        <v>0.0063011</v>
      </c>
      <c r="P383" s="2">
        <v>0.0181031</v>
      </c>
      <c r="Q383" s="2">
        <v>0.0285571</v>
      </c>
      <c r="R383" s="2">
        <v>0.0170912</v>
      </c>
      <c r="S383" s="2">
        <v>0.0663927</v>
      </c>
      <c r="T383" s="2">
        <v>0.0627186</v>
      </c>
    </row>
    <row r="384" spans="1:20">
      <c r="A384" s="2">
        <v>28</v>
      </c>
      <c r="B384" s="2" t="s">
        <v>178</v>
      </c>
      <c r="C384" s="2">
        <v>2015</v>
      </c>
      <c r="D384" s="2">
        <v>0.0651834</v>
      </c>
      <c r="E384" s="2">
        <v>0.0291385</v>
      </c>
      <c r="F384" s="2">
        <v>0.1261344</v>
      </c>
      <c r="G384" s="2">
        <v>0.087833</v>
      </c>
      <c r="H384" s="2">
        <v>0.0108028</v>
      </c>
      <c r="I384" s="2">
        <v>0.0414571</v>
      </c>
      <c r="J384" s="2">
        <v>0.0096903</v>
      </c>
      <c r="K384" s="2">
        <v>0.0032953</v>
      </c>
      <c r="L384" s="2">
        <v>0.0027411</v>
      </c>
      <c r="M384" s="2">
        <v>0.0719117</v>
      </c>
      <c r="N384" s="2">
        <v>0.4153673</v>
      </c>
      <c r="O384" s="2">
        <v>0.0063011</v>
      </c>
      <c r="P384" s="2">
        <v>0.0181031</v>
      </c>
      <c r="Q384" s="2">
        <v>0.0285571</v>
      </c>
      <c r="R384" s="2">
        <v>0.0170912</v>
      </c>
      <c r="S384" s="2">
        <v>0.0663927</v>
      </c>
      <c r="T384" s="2">
        <v>0.0600189</v>
      </c>
    </row>
    <row r="385" spans="1:20">
      <c r="A385" s="2">
        <v>28</v>
      </c>
      <c r="B385" s="2" t="s">
        <v>178</v>
      </c>
      <c r="C385" s="2">
        <v>2016</v>
      </c>
      <c r="D385" s="2">
        <v>0.0651834</v>
      </c>
      <c r="E385" s="2">
        <v>0.0291385</v>
      </c>
      <c r="F385" s="2">
        <v>0.1261344</v>
      </c>
      <c r="G385" s="2">
        <v>0.087833</v>
      </c>
      <c r="H385" s="2">
        <v>0.0108028</v>
      </c>
      <c r="I385" s="2">
        <v>0.0414571</v>
      </c>
      <c r="J385" s="2">
        <v>0.0096903</v>
      </c>
      <c r="K385" s="2">
        <v>0.0032953</v>
      </c>
      <c r="L385" s="2">
        <v>0.0027411</v>
      </c>
      <c r="M385" s="2">
        <v>0.0719117</v>
      </c>
      <c r="N385" s="2">
        <v>0.4153673</v>
      </c>
      <c r="O385" s="2">
        <v>0.0063011</v>
      </c>
      <c r="P385" s="2">
        <v>0.0181031</v>
      </c>
      <c r="Q385" s="2">
        <v>0.0285571</v>
      </c>
      <c r="R385" s="2">
        <v>0.0170912</v>
      </c>
      <c r="S385" s="2">
        <v>0.0663927</v>
      </c>
      <c r="T385" s="2">
        <v>0.0612405</v>
      </c>
    </row>
    <row r="386" spans="1:20">
      <c r="A386" s="2">
        <v>28</v>
      </c>
      <c r="B386" s="2" t="s">
        <v>178</v>
      </c>
      <c r="C386" s="2">
        <v>2017</v>
      </c>
      <c r="D386" s="2">
        <v>0.0651834</v>
      </c>
      <c r="E386" s="2">
        <v>0.0291385</v>
      </c>
      <c r="F386" s="2">
        <v>0.1261344</v>
      </c>
      <c r="G386" s="2">
        <v>0.087833</v>
      </c>
      <c r="H386" s="2">
        <v>0.0108028</v>
      </c>
      <c r="I386" s="2">
        <v>0.0414571</v>
      </c>
      <c r="J386" s="2">
        <v>0.0096903</v>
      </c>
      <c r="K386" s="2">
        <v>0.0032953</v>
      </c>
      <c r="L386" s="2">
        <v>0.0027411</v>
      </c>
      <c r="M386" s="2">
        <v>0.0719117</v>
      </c>
      <c r="N386" s="2">
        <v>0.4153673</v>
      </c>
      <c r="O386" s="2">
        <v>0.0063011</v>
      </c>
      <c r="P386" s="2">
        <v>0.0181031</v>
      </c>
      <c r="Q386" s="2">
        <v>0.0285571</v>
      </c>
      <c r="R386" s="2">
        <v>0.0170912</v>
      </c>
      <c r="S386" s="2">
        <v>0.0663927</v>
      </c>
      <c r="T386" s="2">
        <v>0.0614283</v>
      </c>
    </row>
    <row r="387" spans="1:20">
      <c r="A387" s="2">
        <v>28</v>
      </c>
      <c r="B387" s="2" t="s">
        <v>178</v>
      </c>
      <c r="C387" s="2">
        <v>2018</v>
      </c>
      <c r="D387" s="2">
        <v>0.0651834</v>
      </c>
      <c r="E387" s="2">
        <v>0.0291385</v>
      </c>
      <c r="F387" s="2">
        <v>0.1261344</v>
      </c>
      <c r="G387" s="2">
        <v>0.087833</v>
      </c>
      <c r="H387" s="2">
        <v>0.0108028</v>
      </c>
      <c r="I387" s="2">
        <v>0.0414571</v>
      </c>
      <c r="J387" s="2">
        <v>0.0096903</v>
      </c>
      <c r="K387" s="2">
        <v>0.0032953</v>
      </c>
      <c r="L387" s="2">
        <v>0.0027411</v>
      </c>
      <c r="M387" s="2">
        <v>0.0719117</v>
      </c>
      <c r="N387" s="2">
        <v>0.4153673</v>
      </c>
      <c r="O387" s="2">
        <v>0.0063011</v>
      </c>
      <c r="P387" s="2">
        <v>0.0181031</v>
      </c>
      <c r="Q387" s="2">
        <v>0.0285571</v>
      </c>
      <c r="R387" s="2">
        <v>0.0170912</v>
      </c>
      <c r="S387" s="2">
        <v>0.0663927</v>
      </c>
      <c r="T387" s="2">
        <v>0.067505</v>
      </c>
    </row>
    <row r="388" spans="1:20">
      <c r="A388" s="2">
        <v>28</v>
      </c>
      <c r="B388" s="2" t="s">
        <v>178</v>
      </c>
      <c r="C388" s="2">
        <v>2019</v>
      </c>
      <c r="D388" s="2">
        <v>0.0651834</v>
      </c>
      <c r="E388" s="2">
        <v>0.0291385</v>
      </c>
      <c r="F388" s="2">
        <v>0.1261344</v>
      </c>
      <c r="G388" s="2">
        <v>0.087833</v>
      </c>
      <c r="H388" s="2">
        <v>0.0108028</v>
      </c>
      <c r="I388" s="2">
        <v>0.0414571</v>
      </c>
      <c r="J388" s="2">
        <v>0.0096903</v>
      </c>
      <c r="K388" s="2">
        <v>0.0032953</v>
      </c>
      <c r="L388" s="2">
        <v>0.0027411</v>
      </c>
      <c r="M388" s="2">
        <v>0.0719117</v>
      </c>
      <c r="N388" s="2">
        <v>0.4153673</v>
      </c>
      <c r="O388" s="2">
        <v>0.0063011</v>
      </c>
      <c r="P388" s="2">
        <v>0.0181031</v>
      </c>
      <c r="Q388" s="2">
        <v>0.0285571</v>
      </c>
      <c r="R388" s="2">
        <v>0.0170912</v>
      </c>
      <c r="S388" s="2">
        <v>0.0663927</v>
      </c>
      <c r="T388" s="2">
        <v>0.0681798</v>
      </c>
    </row>
    <row r="389" spans="1:20">
      <c r="A389" s="2">
        <v>28</v>
      </c>
      <c r="B389" s="2" t="s">
        <v>178</v>
      </c>
      <c r="C389" s="2">
        <v>2020</v>
      </c>
      <c r="D389" s="2">
        <v>0.0651834</v>
      </c>
      <c r="E389" s="2">
        <v>0.0291385</v>
      </c>
      <c r="F389" s="2">
        <v>0.1261344</v>
      </c>
      <c r="G389" s="2">
        <v>0.087833</v>
      </c>
      <c r="H389" s="2">
        <v>0.0108028</v>
      </c>
      <c r="I389" s="2">
        <v>0.0414571</v>
      </c>
      <c r="J389" s="2">
        <v>0.0096903</v>
      </c>
      <c r="K389" s="2">
        <v>0.0032953</v>
      </c>
      <c r="L389" s="2">
        <v>0.0027411</v>
      </c>
      <c r="M389" s="2">
        <v>0.0719117</v>
      </c>
      <c r="N389" s="2">
        <v>0.4153673</v>
      </c>
      <c r="O389" s="2">
        <v>0.0063011</v>
      </c>
      <c r="P389" s="2">
        <v>0.0181031</v>
      </c>
      <c r="Q389" s="2">
        <v>0.0285571</v>
      </c>
      <c r="R389" s="2">
        <v>0.0170912</v>
      </c>
      <c r="S389" s="2">
        <v>0.0663927</v>
      </c>
      <c r="T389" s="2">
        <v>0.0749666</v>
      </c>
    </row>
    <row r="390" spans="1:20">
      <c r="A390" s="2">
        <v>28</v>
      </c>
      <c r="B390" s="2" t="s">
        <v>178</v>
      </c>
      <c r="C390" s="2">
        <v>2021</v>
      </c>
      <c r="D390" s="2">
        <v>0.0651834</v>
      </c>
      <c r="E390" s="2">
        <v>0.0291385</v>
      </c>
      <c r="F390" s="2">
        <v>0.1261344</v>
      </c>
      <c r="G390" s="2">
        <v>0.087833</v>
      </c>
      <c r="H390" s="2">
        <v>0.0108028</v>
      </c>
      <c r="I390" s="2">
        <v>0.0414571</v>
      </c>
      <c r="J390" s="2">
        <v>0.0096903</v>
      </c>
      <c r="K390" s="2">
        <v>0.0032953</v>
      </c>
      <c r="L390" s="2">
        <v>0.0027411</v>
      </c>
      <c r="M390" s="2">
        <v>0.0719117</v>
      </c>
      <c r="N390" s="2">
        <v>0.4153673</v>
      </c>
      <c r="O390" s="2">
        <v>0.0063011</v>
      </c>
      <c r="P390" s="2">
        <v>0.0181031</v>
      </c>
      <c r="Q390" s="2">
        <v>0.0285571</v>
      </c>
      <c r="R390" s="2">
        <v>0.0170912</v>
      </c>
      <c r="S390" s="2">
        <v>0.0663927</v>
      </c>
      <c r="T390" s="2">
        <v>0.0867375</v>
      </c>
    </row>
    <row r="391" spans="1:20">
      <c r="A391" s="2">
        <v>28</v>
      </c>
      <c r="B391" s="2" t="s">
        <v>178</v>
      </c>
      <c r="C391" s="2">
        <v>2022</v>
      </c>
      <c r="D391" s="2">
        <v>0.0651834</v>
      </c>
      <c r="E391" s="2">
        <v>0.0291385</v>
      </c>
      <c r="F391" s="2">
        <v>0.1261344</v>
      </c>
      <c r="G391" s="2">
        <v>0.087833</v>
      </c>
      <c r="H391" s="2">
        <v>0.0108028</v>
      </c>
      <c r="I391" s="2">
        <v>0.0414571</v>
      </c>
      <c r="J391" s="2">
        <v>0.0096903</v>
      </c>
      <c r="K391" s="2">
        <v>0.0032953</v>
      </c>
      <c r="L391" s="2">
        <v>0.0027411</v>
      </c>
      <c r="M391" s="2">
        <v>0.0719117</v>
      </c>
      <c r="N391" s="2">
        <v>0.4153673</v>
      </c>
      <c r="O391" s="2">
        <v>0.0063011</v>
      </c>
      <c r="P391" s="2">
        <v>0.0181031</v>
      </c>
      <c r="Q391" s="2">
        <v>0.0285571</v>
      </c>
      <c r="R391" s="2">
        <v>0.0170912</v>
      </c>
      <c r="S391" s="2">
        <v>0.0663927</v>
      </c>
      <c r="T391" s="2">
        <v>0.0889342</v>
      </c>
    </row>
    <row r="392" spans="1:20">
      <c r="A392" s="2">
        <v>28</v>
      </c>
      <c r="B392" s="2" t="s">
        <v>178</v>
      </c>
      <c r="C392" s="2">
        <v>2023</v>
      </c>
      <c r="D392" s="2">
        <v>0.0651834</v>
      </c>
      <c r="E392" s="2">
        <v>0.0291385</v>
      </c>
      <c r="F392" s="2">
        <v>0.1261344</v>
      </c>
      <c r="G392" s="2">
        <v>0.087833</v>
      </c>
      <c r="H392" s="2">
        <v>0.0108028</v>
      </c>
      <c r="I392" s="2">
        <v>0.0414571</v>
      </c>
      <c r="J392" s="2">
        <v>0.0096903</v>
      </c>
      <c r="K392" s="2">
        <v>0.0032953</v>
      </c>
      <c r="L392" s="2">
        <v>0.0027411</v>
      </c>
      <c r="M392" s="2">
        <v>0.0719117</v>
      </c>
      <c r="N392" s="2">
        <v>0.4153673</v>
      </c>
      <c r="O392" s="2">
        <v>0.0063011</v>
      </c>
      <c r="P392" s="2">
        <v>0.0181031</v>
      </c>
      <c r="Q392" s="2">
        <v>0.0285571</v>
      </c>
      <c r="R392" s="2">
        <v>0.0170912</v>
      </c>
      <c r="S392" s="2">
        <v>0.0663927</v>
      </c>
      <c r="T392" s="2">
        <v>0.0893935</v>
      </c>
    </row>
    <row r="393" spans="1:20">
      <c r="A393" s="2">
        <v>28</v>
      </c>
      <c r="B393" s="2" t="s">
        <v>178</v>
      </c>
      <c r="C393" s="2">
        <v>2024</v>
      </c>
      <c r="D393" s="2">
        <v>0.0651834</v>
      </c>
      <c r="E393" s="2">
        <v>0.0291385</v>
      </c>
      <c r="F393" s="2">
        <v>0.1261344</v>
      </c>
      <c r="G393" s="2">
        <v>0.087833</v>
      </c>
      <c r="H393" s="2">
        <v>0.0108028</v>
      </c>
      <c r="I393" s="2">
        <v>0.0414571</v>
      </c>
      <c r="J393" s="2">
        <v>0.0096903</v>
      </c>
      <c r="K393" s="2">
        <v>0.0032953</v>
      </c>
      <c r="L393" s="2">
        <v>0.0027411</v>
      </c>
      <c r="M393" s="2">
        <v>0.0719117</v>
      </c>
      <c r="N393" s="2">
        <v>0.4153673</v>
      </c>
      <c r="O393" s="2">
        <v>0.0063011</v>
      </c>
      <c r="P393" s="2">
        <v>0.0181031</v>
      </c>
      <c r="Q393" s="2">
        <v>0.0285571</v>
      </c>
      <c r="R393" s="2">
        <v>0.0170912</v>
      </c>
      <c r="S393" s="2">
        <v>0.0663927</v>
      </c>
      <c r="T393" s="2">
        <v>0.0939926</v>
      </c>
    </row>
    <row r="394" spans="1:20">
      <c r="A394" s="2">
        <v>29</v>
      </c>
      <c r="B394" s="2" t="s">
        <v>179</v>
      </c>
      <c r="C394" s="2">
        <v>2011</v>
      </c>
      <c r="D394" s="2">
        <v>0.0651834</v>
      </c>
      <c r="E394" s="2">
        <v>0.0291385</v>
      </c>
      <c r="F394" s="2">
        <v>0.1261344</v>
      </c>
      <c r="G394" s="2">
        <v>0.087833</v>
      </c>
      <c r="H394" s="2">
        <v>0.0108028</v>
      </c>
      <c r="I394" s="2">
        <v>0.0414571</v>
      </c>
      <c r="J394" s="2">
        <v>0.0096903</v>
      </c>
      <c r="K394" s="2">
        <v>0.0032953</v>
      </c>
      <c r="L394" s="2">
        <v>0.0027411</v>
      </c>
      <c r="M394" s="2">
        <v>0.0719117</v>
      </c>
      <c r="N394" s="2">
        <v>0.4153673</v>
      </c>
      <c r="O394" s="2">
        <v>0.0063011</v>
      </c>
      <c r="P394" s="2">
        <v>0.0181031</v>
      </c>
      <c r="Q394" s="2">
        <v>0.0285571</v>
      </c>
      <c r="R394" s="2">
        <v>0.0170912</v>
      </c>
      <c r="S394" s="2">
        <v>0.0663927</v>
      </c>
      <c r="T394" s="2">
        <v>0.0398287</v>
      </c>
    </row>
    <row r="395" spans="1:20">
      <c r="A395" s="2">
        <v>29</v>
      </c>
      <c r="B395" s="2" t="s">
        <v>179</v>
      </c>
      <c r="C395" s="2">
        <v>2012</v>
      </c>
      <c r="D395" s="2">
        <v>0.0651834</v>
      </c>
      <c r="E395" s="2">
        <v>0.0291385</v>
      </c>
      <c r="F395" s="2">
        <v>0.1261344</v>
      </c>
      <c r="G395" s="2">
        <v>0.087833</v>
      </c>
      <c r="H395" s="2">
        <v>0.0108028</v>
      </c>
      <c r="I395" s="2">
        <v>0.0414571</v>
      </c>
      <c r="J395" s="2">
        <v>0.0096903</v>
      </c>
      <c r="K395" s="2">
        <v>0.0032953</v>
      </c>
      <c r="L395" s="2">
        <v>0.0027411</v>
      </c>
      <c r="M395" s="2">
        <v>0.0719117</v>
      </c>
      <c r="N395" s="2">
        <v>0.4153673</v>
      </c>
      <c r="O395" s="2">
        <v>0.0063011</v>
      </c>
      <c r="P395" s="2">
        <v>0.0181031</v>
      </c>
      <c r="Q395" s="2">
        <v>0.0285571</v>
      </c>
      <c r="R395" s="2">
        <v>0.0170912</v>
      </c>
      <c r="S395" s="2">
        <v>0.0663927</v>
      </c>
      <c r="T395" s="2">
        <v>0.0485209</v>
      </c>
    </row>
    <row r="396" spans="1:20">
      <c r="A396" s="2">
        <v>29</v>
      </c>
      <c r="B396" s="2" t="s">
        <v>179</v>
      </c>
      <c r="C396" s="2">
        <v>2013</v>
      </c>
      <c r="D396" s="2">
        <v>0.0651834</v>
      </c>
      <c r="E396" s="2">
        <v>0.0291385</v>
      </c>
      <c r="F396" s="2">
        <v>0.1261344</v>
      </c>
      <c r="G396" s="2">
        <v>0.087833</v>
      </c>
      <c r="H396" s="2">
        <v>0.0108028</v>
      </c>
      <c r="I396" s="2">
        <v>0.0414571</v>
      </c>
      <c r="J396" s="2">
        <v>0.0096903</v>
      </c>
      <c r="K396" s="2">
        <v>0.0032953</v>
      </c>
      <c r="L396" s="2">
        <v>0.0027411</v>
      </c>
      <c r="M396" s="2">
        <v>0.0719117</v>
      </c>
      <c r="N396" s="2">
        <v>0.4153673</v>
      </c>
      <c r="O396" s="2">
        <v>0.0063011</v>
      </c>
      <c r="P396" s="2">
        <v>0.0181031</v>
      </c>
      <c r="Q396" s="2">
        <v>0.0285571</v>
      </c>
      <c r="R396" s="2">
        <v>0.0170912</v>
      </c>
      <c r="S396" s="2">
        <v>0.0663927</v>
      </c>
      <c r="T396" s="2">
        <v>0.0612209</v>
      </c>
    </row>
    <row r="397" spans="1:20">
      <c r="A397" s="2">
        <v>29</v>
      </c>
      <c r="B397" s="2" t="s">
        <v>179</v>
      </c>
      <c r="C397" s="2">
        <v>2014</v>
      </c>
      <c r="D397" s="2">
        <v>0.0651834</v>
      </c>
      <c r="E397" s="2">
        <v>0.0291385</v>
      </c>
      <c r="F397" s="2">
        <v>0.1261344</v>
      </c>
      <c r="G397" s="2">
        <v>0.087833</v>
      </c>
      <c r="H397" s="2">
        <v>0.0108028</v>
      </c>
      <c r="I397" s="2">
        <v>0.0414571</v>
      </c>
      <c r="J397" s="2">
        <v>0.0096903</v>
      </c>
      <c r="K397" s="2">
        <v>0.0032953</v>
      </c>
      <c r="L397" s="2">
        <v>0.0027411</v>
      </c>
      <c r="M397" s="2">
        <v>0.0719117</v>
      </c>
      <c r="N397" s="2">
        <v>0.4153673</v>
      </c>
      <c r="O397" s="2">
        <v>0.0063011</v>
      </c>
      <c r="P397" s="2">
        <v>0.0181031</v>
      </c>
      <c r="Q397" s="2">
        <v>0.0285571</v>
      </c>
      <c r="R397" s="2">
        <v>0.0170912</v>
      </c>
      <c r="S397" s="2">
        <v>0.0663927</v>
      </c>
      <c r="T397" s="2">
        <v>0.0671245</v>
      </c>
    </row>
    <row r="398" spans="1:20">
      <c r="A398" s="2">
        <v>29</v>
      </c>
      <c r="B398" s="2" t="s">
        <v>179</v>
      </c>
      <c r="C398" s="2">
        <v>2015</v>
      </c>
      <c r="D398" s="2">
        <v>0.0651834</v>
      </c>
      <c r="E398" s="2">
        <v>0.0291385</v>
      </c>
      <c r="F398" s="2">
        <v>0.1261344</v>
      </c>
      <c r="G398" s="2">
        <v>0.087833</v>
      </c>
      <c r="H398" s="2">
        <v>0.0108028</v>
      </c>
      <c r="I398" s="2">
        <v>0.0414571</v>
      </c>
      <c r="J398" s="2">
        <v>0.0096903</v>
      </c>
      <c r="K398" s="2">
        <v>0.0032953</v>
      </c>
      <c r="L398" s="2">
        <v>0.0027411</v>
      </c>
      <c r="M398" s="2">
        <v>0.0719117</v>
      </c>
      <c r="N398" s="2">
        <v>0.4153673</v>
      </c>
      <c r="O398" s="2">
        <v>0.0063011</v>
      </c>
      <c r="P398" s="2">
        <v>0.0181031</v>
      </c>
      <c r="Q398" s="2">
        <v>0.0285571</v>
      </c>
      <c r="R398" s="2">
        <v>0.0170912</v>
      </c>
      <c r="S398" s="2">
        <v>0.0663927</v>
      </c>
      <c r="T398" s="2">
        <v>0.0730172</v>
      </c>
    </row>
    <row r="399" spans="1:20">
      <c r="A399" s="2">
        <v>29</v>
      </c>
      <c r="B399" s="2" t="s">
        <v>179</v>
      </c>
      <c r="C399" s="2">
        <v>2016</v>
      </c>
      <c r="D399" s="2">
        <v>0.0651834</v>
      </c>
      <c r="E399" s="2">
        <v>0.0291385</v>
      </c>
      <c r="F399" s="2">
        <v>0.1261344</v>
      </c>
      <c r="G399" s="2">
        <v>0.087833</v>
      </c>
      <c r="H399" s="2">
        <v>0.0108028</v>
      </c>
      <c r="I399" s="2">
        <v>0.0414571</v>
      </c>
      <c r="J399" s="2">
        <v>0.0096903</v>
      </c>
      <c r="K399" s="2">
        <v>0.0032953</v>
      </c>
      <c r="L399" s="2">
        <v>0.0027411</v>
      </c>
      <c r="M399" s="2">
        <v>0.0719117</v>
      </c>
      <c r="N399" s="2">
        <v>0.4153673</v>
      </c>
      <c r="O399" s="2">
        <v>0.0063011</v>
      </c>
      <c r="P399" s="2">
        <v>0.0181031</v>
      </c>
      <c r="Q399" s="2">
        <v>0.0285571</v>
      </c>
      <c r="R399" s="2">
        <v>0.0170912</v>
      </c>
      <c r="S399" s="2">
        <v>0.0663927</v>
      </c>
      <c r="T399" s="2">
        <v>0.0777995</v>
      </c>
    </row>
    <row r="400" spans="1:20">
      <c r="A400" s="2">
        <v>29</v>
      </c>
      <c r="B400" s="2" t="s">
        <v>179</v>
      </c>
      <c r="C400" s="2">
        <v>2017</v>
      </c>
      <c r="D400" s="2">
        <v>0.0651834</v>
      </c>
      <c r="E400" s="2">
        <v>0.0291385</v>
      </c>
      <c r="F400" s="2">
        <v>0.1261344</v>
      </c>
      <c r="G400" s="2">
        <v>0.087833</v>
      </c>
      <c r="H400" s="2">
        <v>0.0108028</v>
      </c>
      <c r="I400" s="2">
        <v>0.0414571</v>
      </c>
      <c r="J400" s="2">
        <v>0.0096903</v>
      </c>
      <c r="K400" s="2">
        <v>0.0032953</v>
      </c>
      <c r="L400" s="2">
        <v>0.0027411</v>
      </c>
      <c r="M400" s="2">
        <v>0.0719117</v>
      </c>
      <c r="N400" s="2">
        <v>0.4153673</v>
      </c>
      <c r="O400" s="2">
        <v>0.0063011</v>
      </c>
      <c r="P400" s="2">
        <v>0.0181031</v>
      </c>
      <c r="Q400" s="2">
        <v>0.0285571</v>
      </c>
      <c r="R400" s="2">
        <v>0.0170912</v>
      </c>
      <c r="S400" s="2">
        <v>0.0663927</v>
      </c>
      <c r="T400" s="2">
        <v>0.0775985</v>
      </c>
    </row>
    <row r="401" spans="1:20">
      <c r="A401" s="2">
        <v>29</v>
      </c>
      <c r="B401" s="2" t="s">
        <v>179</v>
      </c>
      <c r="C401" s="2">
        <v>2018</v>
      </c>
      <c r="D401" s="2">
        <v>0.0651834</v>
      </c>
      <c r="E401" s="2">
        <v>0.0291385</v>
      </c>
      <c r="F401" s="2">
        <v>0.1261344</v>
      </c>
      <c r="G401" s="2">
        <v>0.087833</v>
      </c>
      <c r="H401" s="2">
        <v>0.0108028</v>
      </c>
      <c r="I401" s="2">
        <v>0.0414571</v>
      </c>
      <c r="J401" s="2">
        <v>0.0096903</v>
      </c>
      <c r="K401" s="2">
        <v>0.0032953</v>
      </c>
      <c r="L401" s="2">
        <v>0.0027411</v>
      </c>
      <c r="M401" s="2">
        <v>0.0719117</v>
      </c>
      <c r="N401" s="2">
        <v>0.4153673</v>
      </c>
      <c r="O401" s="2">
        <v>0.0063011</v>
      </c>
      <c r="P401" s="2">
        <v>0.0181031</v>
      </c>
      <c r="Q401" s="2">
        <v>0.0285571</v>
      </c>
      <c r="R401" s="2">
        <v>0.0170912</v>
      </c>
      <c r="S401" s="2">
        <v>0.0663927</v>
      </c>
      <c r="T401" s="2">
        <v>0.083283</v>
      </c>
    </row>
    <row r="402" spans="1:20">
      <c r="A402" s="2">
        <v>29</v>
      </c>
      <c r="B402" s="2" t="s">
        <v>179</v>
      </c>
      <c r="C402" s="2">
        <v>2019</v>
      </c>
      <c r="D402" s="2">
        <v>0.0651834</v>
      </c>
      <c r="E402" s="2">
        <v>0.0291385</v>
      </c>
      <c r="F402" s="2">
        <v>0.1261344</v>
      </c>
      <c r="G402" s="2">
        <v>0.087833</v>
      </c>
      <c r="H402" s="2">
        <v>0.0108028</v>
      </c>
      <c r="I402" s="2">
        <v>0.0414571</v>
      </c>
      <c r="J402" s="2">
        <v>0.0096903</v>
      </c>
      <c r="K402" s="2">
        <v>0.0032953</v>
      </c>
      <c r="L402" s="2">
        <v>0.0027411</v>
      </c>
      <c r="M402" s="2">
        <v>0.0719117</v>
      </c>
      <c r="N402" s="2">
        <v>0.4153673</v>
      </c>
      <c r="O402" s="2">
        <v>0.0063011</v>
      </c>
      <c r="P402" s="2">
        <v>0.0181031</v>
      </c>
      <c r="Q402" s="2">
        <v>0.0285571</v>
      </c>
      <c r="R402" s="2">
        <v>0.0170912</v>
      </c>
      <c r="S402" s="2">
        <v>0.0663927</v>
      </c>
      <c r="T402" s="2">
        <v>0.0947899</v>
      </c>
    </row>
    <row r="403" spans="1:20">
      <c r="A403" s="2">
        <v>29</v>
      </c>
      <c r="B403" s="2" t="s">
        <v>179</v>
      </c>
      <c r="C403" s="2">
        <v>2020</v>
      </c>
      <c r="D403" s="2">
        <v>0.0651834</v>
      </c>
      <c r="E403" s="2">
        <v>0.0291385</v>
      </c>
      <c r="F403" s="2">
        <v>0.1261344</v>
      </c>
      <c r="G403" s="2">
        <v>0.087833</v>
      </c>
      <c r="H403" s="2">
        <v>0.0108028</v>
      </c>
      <c r="I403" s="2">
        <v>0.0414571</v>
      </c>
      <c r="J403" s="2">
        <v>0.0096903</v>
      </c>
      <c r="K403" s="2">
        <v>0.0032953</v>
      </c>
      <c r="L403" s="2">
        <v>0.0027411</v>
      </c>
      <c r="M403" s="2">
        <v>0.0719117</v>
      </c>
      <c r="N403" s="2">
        <v>0.4153673</v>
      </c>
      <c r="O403" s="2">
        <v>0.0063011</v>
      </c>
      <c r="P403" s="2">
        <v>0.0181031</v>
      </c>
      <c r="Q403" s="2">
        <v>0.0285571</v>
      </c>
      <c r="R403" s="2">
        <v>0.0170912</v>
      </c>
      <c r="S403" s="2">
        <v>0.0663927</v>
      </c>
      <c r="T403" s="2">
        <v>0.1105529</v>
      </c>
    </row>
    <row r="404" spans="1:20">
      <c r="A404" s="2">
        <v>29</v>
      </c>
      <c r="B404" s="2" t="s">
        <v>179</v>
      </c>
      <c r="C404" s="2">
        <v>2021</v>
      </c>
      <c r="D404" s="2">
        <v>0.0651834</v>
      </c>
      <c r="E404" s="2">
        <v>0.0291385</v>
      </c>
      <c r="F404" s="2">
        <v>0.1261344</v>
      </c>
      <c r="G404" s="2">
        <v>0.087833</v>
      </c>
      <c r="H404" s="2">
        <v>0.0108028</v>
      </c>
      <c r="I404" s="2">
        <v>0.0414571</v>
      </c>
      <c r="J404" s="2">
        <v>0.0096903</v>
      </c>
      <c r="K404" s="2">
        <v>0.0032953</v>
      </c>
      <c r="L404" s="2">
        <v>0.0027411</v>
      </c>
      <c r="M404" s="2">
        <v>0.0719117</v>
      </c>
      <c r="N404" s="2">
        <v>0.4153673</v>
      </c>
      <c r="O404" s="2">
        <v>0.0063011</v>
      </c>
      <c r="P404" s="2">
        <v>0.0181031</v>
      </c>
      <c r="Q404" s="2">
        <v>0.0285571</v>
      </c>
      <c r="R404" s="2">
        <v>0.0170912</v>
      </c>
      <c r="S404" s="2">
        <v>0.0663927</v>
      </c>
      <c r="T404" s="2">
        <v>0.1254493</v>
      </c>
    </row>
    <row r="405" spans="1:20">
      <c r="A405" s="2">
        <v>29</v>
      </c>
      <c r="B405" s="2" t="s">
        <v>179</v>
      </c>
      <c r="C405" s="2">
        <v>2022</v>
      </c>
      <c r="D405" s="2">
        <v>0.0651834</v>
      </c>
      <c r="E405" s="2">
        <v>0.0291385</v>
      </c>
      <c r="F405" s="2">
        <v>0.1261344</v>
      </c>
      <c r="G405" s="2">
        <v>0.087833</v>
      </c>
      <c r="H405" s="2">
        <v>0.0108028</v>
      </c>
      <c r="I405" s="2">
        <v>0.0414571</v>
      </c>
      <c r="J405" s="2">
        <v>0.0096903</v>
      </c>
      <c r="K405" s="2">
        <v>0.0032953</v>
      </c>
      <c r="L405" s="2">
        <v>0.0027411</v>
      </c>
      <c r="M405" s="2">
        <v>0.0719117</v>
      </c>
      <c r="N405" s="2">
        <v>0.4153673</v>
      </c>
      <c r="O405" s="2">
        <v>0.0063011</v>
      </c>
      <c r="P405" s="2">
        <v>0.0181031</v>
      </c>
      <c r="Q405" s="2">
        <v>0.0285571</v>
      </c>
      <c r="R405" s="2">
        <v>0.0170912</v>
      </c>
      <c r="S405" s="2">
        <v>0.0663927</v>
      </c>
      <c r="T405" s="2">
        <v>0.1413632</v>
      </c>
    </row>
    <row r="406" spans="1:20">
      <c r="A406" s="2">
        <v>29</v>
      </c>
      <c r="B406" s="2" t="s">
        <v>179</v>
      </c>
      <c r="C406" s="2">
        <v>2023</v>
      </c>
      <c r="D406" s="2">
        <v>0.0651834</v>
      </c>
      <c r="E406" s="2">
        <v>0.0291385</v>
      </c>
      <c r="F406" s="2">
        <v>0.1261344</v>
      </c>
      <c r="G406" s="2">
        <v>0.087833</v>
      </c>
      <c r="H406" s="2">
        <v>0.0108028</v>
      </c>
      <c r="I406" s="2">
        <v>0.0414571</v>
      </c>
      <c r="J406" s="2">
        <v>0.0096903</v>
      </c>
      <c r="K406" s="2">
        <v>0.0032953</v>
      </c>
      <c r="L406" s="2">
        <v>0.0027411</v>
      </c>
      <c r="M406" s="2">
        <v>0.0719117</v>
      </c>
      <c r="N406" s="2">
        <v>0.4153673</v>
      </c>
      <c r="O406" s="2">
        <v>0.0063011</v>
      </c>
      <c r="P406" s="2">
        <v>0.0181031</v>
      </c>
      <c r="Q406" s="2">
        <v>0.0285571</v>
      </c>
      <c r="R406" s="2">
        <v>0.0170912</v>
      </c>
      <c r="S406" s="2">
        <v>0.0663927</v>
      </c>
      <c r="T406" s="2">
        <v>0.1720225</v>
      </c>
    </row>
    <row r="407" spans="1:20">
      <c r="A407" s="2">
        <v>29</v>
      </c>
      <c r="B407" s="2" t="s">
        <v>179</v>
      </c>
      <c r="C407" s="2">
        <v>2024</v>
      </c>
      <c r="D407" s="2">
        <v>0.0651834</v>
      </c>
      <c r="E407" s="2">
        <v>0.0291385</v>
      </c>
      <c r="F407" s="2">
        <v>0.1261344</v>
      </c>
      <c r="G407" s="2">
        <v>0.087833</v>
      </c>
      <c r="H407" s="2">
        <v>0.0108028</v>
      </c>
      <c r="I407" s="2">
        <v>0.0414571</v>
      </c>
      <c r="J407" s="2">
        <v>0.0096903</v>
      </c>
      <c r="K407" s="2">
        <v>0.0032953</v>
      </c>
      <c r="L407" s="2">
        <v>0.0027411</v>
      </c>
      <c r="M407" s="2">
        <v>0.0719117</v>
      </c>
      <c r="N407" s="2">
        <v>0.4153673</v>
      </c>
      <c r="O407" s="2">
        <v>0.0063011</v>
      </c>
      <c r="P407" s="2">
        <v>0.0181031</v>
      </c>
      <c r="Q407" s="2">
        <v>0.0285571</v>
      </c>
      <c r="R407" s="2">
        <v>0.0170912</v>
      </c>
      <c r="S407" s="2">
        <v>0.0663927</v>
      </c>
      <c r="T407" s="2">
        <v>0.1878614</v>
      </c>
    </row>
    <row r="408" spans="1:20">
      <c r="A408" s="2">
        <v>30</v>
      </c>
      <c r="B408" s="2" t="s">
        <v>180</v>
      </c>
      <c r="C408" s="2">
        <v>2011</v>
      </c>
      <c r="D408" s="2">
        <v>0.0651834</v>
      </c>
      <c r="E408" s="2">
        <v>0.0291385</v>
      </c>
      <c r="F408" s="2">
        <v>0.1261344</v>
      </c>
      <c r="G408" s="2">
        <v>0.087833</v>
      </c>
      <c r="H408" s="2">
        <v>0.0108028</v>
      </c>
      <c r="I408" s="2">
        <v>0.0414571</v>
      </c>
      <c r="J408" s="2">
        <v>0.0096903</v>
      </c>
      <c r="K408" s="2">
        <v>0.0032953</v>
      </c>
      <c r="L408" s="2">
        <v>0.0027411</v>
      </c>
      <c r="M408" s="2">
        <v>0.0719117</v>
      </c>
      <c r="N408" s="2">
        <v>0.4153673</v>
      </c>
      <c r="O408" s="2">
        <v>0.0063011</v>
      </c>
      <c r="P408" s="2">
        <v>0.0181031</v>
      </c>
      <c r="Q408" s="2">
        <v>0.0285571</v>
      </c>
      <c r="R408" s="2">
        <v>0.0170912</v>
      </c>
      <c r="S408" s="2">
        <v>0.0663927</v>
      </c>
      <c r="T408" s="2">
        <v>0.0556624</v>
      </c>
    </row>
    <row r="409" spans="1:20">
      <c r="A409" s="2">
        <v>30</v>
      </c>
      <c r="B409" s="2" t="s">
        <v>180</v>
      </c>
      <c r="C409" s="2">
        <v>2012</v>
      </c>
      <c r="D409" s="2">
        <v>0.0651834</v>
      </c>
      <c r="E409" s="2">
        <v>0.0291385</v>
      </c>
      <c r="F409" s="2">
        <v>0.1261344</v>
      </c>
      <c r="G409" s="2">
        <v>0.087833</v>
      </c>
      <c r="H409" s="2">
        <v>0.0108028</v>
      </c>
      <c r="I409" s="2">
        <v>0.0414571</v>
      </c>
      <c r="J409" s="2">
        <v>0.0096903</v>
      </c>
      <c r="K409" s="2">
        <v>0.0032953</v>
      </c>
      <c r="L409" s="2">
        <v>0.0027411</v>
      </c>
      <c r="M409" s="2">
        <v>0.0719117</v>
      </c>
      <c r="N409" s="2">
        <v>0.4153673</v>
      </c>
      <c r="O409" s="2">
        <v>0.0063011</v>
      </c>
      <c r="P409" s="2">
        <v>0.0181031</v>
      </c>
      <c r="Q409" s="2">
        <v>0.0285571</v>
      </c>
      <c r="R409" s="2">
        <v>0.0170912</v>
      </c>
      <c r="S409" s="2">
        <v>0.0663927</v>
      </c>
      <c r="T409" s="2">
        <v>0.0570066</v>
      </c>
    </row>
    <row r="410" spans="1:20">
      <c r="A410" s="2">
        <v>30</v>
      </c>
      <c r="B410" s="2" t="s">
        <v>180</v>
      </c>
      <c r="C410" s="2">
        <v>2013</v>
      </c>
      <c r="D410" s="2">
        <v>0.0651834</v>
      </c>
      <c r="E410" s="2">
        <v>0.0291385</v>
      </c>
      <c r="F410" s="2">
        <v>0.1261344</v>
      </c>
      <c r="G410" s="2">
        <v>0.087833</v>
      </c>
      <c r="H410" s="2">
        <v>0.0108028</v>
      </c>
      <c r="I410" s="2">
        <v>0.0414571</v>
      </c>
      <c r="J410" s="2">
        <v>0.0096903</v>
      </c>
      <c r="K410" s="2">
        <v>0.0032953</v>
      </c>
      <c r="L410" s="2">
        <v>0.0027411</v>
      </c>
      <c r="M410" s="2">
        <v>0.0719117</v>
      </c>
      <c r="N410" s="2">
        <v>0.4153673</v>
      </c>
      <c r="O410" s="2">
        <v>0.0063011</v>
      </c>
      <c r="P410" s="2">
        <v>0.0181031</v>
      </c>
      <c r="Q410" s="2">
        <v>0.0285571</v>
      </c>
      <c r="R410" s="2">
        <v>0.0170912</v>
      </c>
      <c r="S410" s="2">
        <v>0.0663927</v>
      </c>
      <c r="T410" s="2">
        <v>0.0605317</v>
      </c>
    </row>
    <row r="411" spans="1:20">
      <c r="A411" s="2">
        <v>30</v>
      </c>
      <c r="B411" s="2" t="s">
        <v>180</v>
      </c>
      <c r="C411" s="2">
        <v>2014</v>
      </c>
      <c r="D411" s="2">
        <v>0.0651834</v>
      </c>
      <c r="E411" s="2">
        <v>0.0291385</v>
      </c>
      <c r="F411" s="2">
        <v>0.1261344</v>
      </c>
      <c r="G411" s="2">
        <v>0.087833</v>
      </c>
      <c r="H411" s="2">
        <v>0.0108028</v>
      </c>
      <c r="I411" s="2">
        <v>0.0414571</v>
      </c>
      <c r="J411" s="2">
        <v>0.0096903</v>
      </c>
      <c r="K411" s="2">
        <v>0.0032953</v>
      </c>
      <c r="L411" s="2">
        <v>0.0027411</v>
      </c>
      <c r="M411" s="2">
        <v>0.0719117</v>
      </c>
      <c r="N411" s="2">
        <v>0.4153673</v>
      </c>
      <c r="O411" s="2">
        <v>0.0063011</v>
      </c>
      <c r="P411" s="2">
        <v>0.0181031</v>
      </c>
      <c r="Q411" s="2">
        <v>0.0285571</v>
      </c>
      <c r="R411" s="2">
        <v>0.0170912</v>
      </c>
      <c r="S411" s="2">
        <v>0.0663927</v>
      </c>
      <c r="T411" s="2">
        <v>0.0626655</v>
      </c>
    </row>
    <row r="412" spans="1:20">
      <c r="A412" s="2">
        <v>30</v>
      </c>
      <c r="B412" s="2" t="s">
        <v>180</v>
      </c>
      <c r="C412" s="2">
        <v>2015</v>
      </c>
      <c r="D412" s="2">
        <v>0.0651834</v>
      </c>
      <c r="E412" s="2">
        <v>0.0291385</v>
      </c>
      <c r="F412" s="2">
        <v>0.1261344</v>
      </c>
      <c r="G412" s="2">
        <v>0.087833</v>
      </c>
      <c r="H412" s="2">
        <v>0.0108028</v>
      </c>
      <c r="I412" s="2">
        <v>0.0414571</v>
      </c>
      <c r="J412" s="2">
        <v>0.0096903</v>
      </c>
      <c r="K412" s="2">
        <v>0.0032953</v>
      </c>
      <c r="L412" s="2">
        <v>0.0027411</v>
      </c>
      <c r="M412" s="2">
        <v>0.0719117</v>
      </c>
      <c r="N412" s="2">
        <v>0.4153673</v>
      </c>
      <c r="O412" s="2">
        <v>0.0063011</v>
      </c>
      <c r="P412" s="2">
        <v>0.0181031</v>
      </c>
      <c r="Q412" s="2">
        <v>0.0285571</v>
      </c>
      <c r="R412" s="2">
        <v>0.0170912</v>
      </c>
      <c r="S412" s="2">
        <v>0.0663927</v>
      </c>
      <c r="T412" s="2">
        <v>0.0694165</v>
      </c>
    </row>
    <row r="413" spans="1:20">
      <c r="A413" s="2">
        <v>30</v>
      </c>
      <c r="B413" s="2" t="s">
        <v>180</v>
      </c>
      <c r="C413" s="2">
        <v>2016</v>
      </c>
      <c r="D413" s="2">
        <v>0.0651834</v>
      </c>
      <c r="E413" s="2">
        <v>0.0291385</v>
      </c>
      <c r="F413" s="2">
        <v>0.1261344</v>
      </c>
      <c r="G413" s="2">
        <v>0.087833</v>
      </c>
      <c r="H413" s="2">
        <v>0.0108028</v>
      </c>
      <c r="I413" s="2">
        <v>0.0414571</v>
      </c>
      <c r="J413" s="2">
        <v>0.0096903</v>
      </c>
      <c r="K413" s="2">
        <v>0.0032953</v>
      </c>
      <c r="L413" s="2">
        <v>0.0027411</v>
      </c>
      <c r="M413" s="2">
        <v>0.0719117</v>
      </c>
      <c r="N413" s="2">
        <v>0.4153673</v>
      </c>
      <c r="O413" s="2">
        <v>0.0063011</v>
      </c>
      <c r="P413" s="2">
        <v>0.0181031</v>
      </c>
      <c r="Q413" s="2">
        <v>0.0285571</v>
      </c>
      <c r="R413" s="2">
        <v>0.0170912</v>
      </c>
      <c r="S413" s="2">
        <v>0.0663927</v>
      </c>
      <c r="T413" s="2">
        <v>0.0732432</v>
      </c>
    </row>
    <row r="414" spans="1:20">
      <c r="A414" s="2">
        <v>30</v>
      </c>
      <c r="B414" s="2" t="s">
        <v>180</v>
      </c>
      <c r="C414" s="2">
        <v>2017</v>
      </c>
      <c r="D414" s="2">
        <v>0.0651834</v>
      </c>
      <c r="E414" s="2">
        <v>0.0291385</v>
      </c>
      <c r="F414" s="2">
        <v>0.1261344</v>
      </c>
      <c r="G414" s="2">
        <v>0.087833</v>
      </c>
      <c r="H414" s="2">
        <v>0.0108028</v>
      </c>
      <c r="I414" s="2">
        <v>0.0414571</v>
      </c>
      <c r="J414" s="2">
        <v>0.0096903</v>
      </c>
      <c r="K414" s="2">
        <v>0.0032953</v>
      </c>
      <c r="L414" s="2">
        <v>0.0027411</v>
      </c>
      <c r="M414" s="2">
        <v>0.0719117</v>
      </c>
      <c r="N414" s="2">
        <v>0.4153673</v>
      </c>
      <c r="O414" s="2">
        <v>0.0063011</v>
      </c>
      <c r="P414" s="2">
        <v>0.0181031</v>
      </c>
      <c r="Q414" s="2">
        <v>0.0285571</v>
      </c>
      <c r="R414" s="2">
        <v>0.0170912</v>
      </c>
      <c r="S414" s="2">
        <v>0.0663927</v>
      </c>
      <c r="T414" s="2">
        <v>0.076851</v>
      </c>
    </row>
    <row r="415" spans="1:20">
      <c r="A415" s="2">
        <v>30</v>
      </c>
      <c r="B415" s="2" t="s">
        <v>180</v>
      </c>
      <c r="C415" s="2">
        <v>2018</v>
      </c>
      <c r="D415" s="2">
        <v>0.0651834</v>
      </c>
      <c r="E415" s="2">
        <v>0.0291385</v>
      </c>
      <c r="F415" s="2">
        <v>0.1261344</v>
      </c>
      <c r="G415" s="2">
        <v>0.087833</v>
      </c>
      <c r="H415" s="2">
        <v>0.0108028</v>
      </c>
      <c r="I415" s="2">
        <v>0.0414571</v>
      </c>
      <c r="J415" s="2">
        <v>0.0096903</v>
      </c>
      <c r="K415" s="2">
        <v>0.0032953</v>
      </c>
      <c r="L415" s="2">
        <v>0.0027411</v>
      </c>
      <c r="M415" s="2">
        <v>0.0719117</v>
      </c>
      <c r="N415" s="2">
        <v>0.4153673</v>
      </c>
      <c r="O415" s="2">
        <v>0.0063011</v>
      </c>
      <c r="P415" s="2">
        <v>0.0181031</v>
      </c>
      <c r="Q415" s="2">
        <v>0.0285571</v>
      </c>
      <c r="R415" s="2">
        <v>0.0170912</v>
      </c>
      <c r="S415" s="2">
        <v>0.0663927</v>
      </c>
      <c r="T415" s="2">
        <v>0.0791916</v>
      </c>
    </row>
    <row r="416" spans="1:20">
      <c r="A416" s="2">
        <v>30</v>
      </c>
      <c r="B416" s="2" t="s">
        <v>180</v>
      </c>
      <c r="C416" s="2">
        <v>2019</v>
      </c>
      <c r="D416" s="2">
        <v>0.0651834</v>
      </c>
      <c r="E416" s="2">
        <v>0.0291385</v>
      </c>
      <c r="F416" s="2">
        <v>0.1261344</v>
      </c>
      <c r="G416" s="2">
        <v>0.087833</v>
      </c>
      <c r="H416" s="2">
        <v>0.0108028</v>
      </c>
      <c r="I416" s="2">
        <v>0.0414571</v>
      </c>
      <c r="J416" s="2">
        <v>0.0096903</v>
      </c>
      <c r="K416" s="2">
        <v>0.0032953</v>
      </c>
      <c r="L416" s="2">
        <v>0.0027411</v>
      </c>
      <c r="M416" s="2">
        <v>0.0719117</v>
      </c>
      <c r="N416" s="2">
        <v>0.4153673</v>
      </c>
      <c r="O416" s="2">
        <v>0.0063011</v>
      </c>
      <c r="P416" s="2">
        <v>0.0181031</v>
      </c>
      <c r="Q416" s="2">
        <v>0.0285571</v>
      </c>
      <c r="R416" s="2">
        <v>0.0170912</v>
      </c>
      <c r="S416" s="2">
        <v>0.0663927</v>
      </c>
      <c r="T416" s="2">
        <v>0.0712023</v>
      </c>
    </row>
    <row r="417" spans="1:20">
      <c r="A417" s="2">
        <v>30</v>
      </c>
      <c r="B417" s="2" t="s">
        <v>180</v>
      </c>
      <c r="C417" s="2">
        <v>2020</v>
      </c>
      <c r="D417" s="2">
        <v>0.0651834</v>
      </c>
      <c r="E417" s="2">
        <v>0.0291385</v>
      </c>
      <c r="F417" s="2">
        <v>0.1261344</v>
      </c>
      <c r="G417" s="2">
        <v>0.087833</v>
      </c>
      <c r="H417" s="2">
        <v>0.0108028</v>
      </c>
      <c r="I417" s="2">
        <v>0.0414571</v>
      </c>
      <c r="J417" s="2">
        <v>0.0096903</v>
      </c>
      <c r="K417" s="2">
        <v>0.0032953</v>
      </c>
      <c r="L417" s="2">
        <v>0.0027411</v>
      </c>
      <c r="M417" s="2">
        <v>0.0719117</v>
      </c>
      <c r="N417" s="2">
        <v>0.4153673</v>
      </c>
      <c r="O417" s="2">
        <v>0.0063011</v>
      </c>
      <c r="P417" s="2">
        <v>0.0181031</v>
      </c>
      <c r="Q417" s="2">
        <v>0.0285571</v>
      </c>
      <c r="R417" s="2">
        <v>0.0170912</v>
      </c>
      <c r="S417" s="2">
        <v>0.0663927</v>
      </c>
      <c r="T417" s="2">
        <v>0.0743805</v>
      </c>
    </row>
    <row r="418" spans="1:20">
      <c r="A418" s="2">
        <v>30</v>
      </c>
      <c r="B418" s="2" t="s">
        <v>180</v>
      </c>
      <c r="C418" s="2">
        <v>2021</v>
      </c>
      <c r="D418" s="2">
        <v>0.0651834</v>
      </c>
      <c r="E418" s="2">
        <v>0.0291385</v>
      </c>
      <c r="F418" s="2">
        <v>0.1261344</v>
      </c>
      <c r="G418" s="2">
        <v>0.087833</v>
      </c>
      <c r="H418" s="2">
        <v>0.0108028</v>
      </c>
      <c r="I418" s="2">
        <v>0.0414571</v>
      </c>
      <c r="J418" s="2">
        <v>0.0096903</v>
      </c>
      <c r="K418" s="2">
        <v>0.0032953</v>
      </c>
      <c r="L418" s="2">
        <v>0.0027411</v>
      </c>
      <c r="M418" s="2">
        <v>0.0719117</v>
      </c>
      <c r="N418" s="2">
        <v>0.4153673</v>
      </c>
      <c r="O418" s="2">
        <v>0.0063011</v>
      </c>
      <c r="P418" s="2">
        <v>0.0181031</v>
      </c>
      <c r="Q418" s="2">
        <v>0.0285571</v>
      </c>
      <c r="R418" s="2">
        <v>0.0170912</v>
      </c>
      <c r="S418" s="2">
        <v>0.0663927</v>
      </c>
      <c r="T418" s="2">
        <v>0.0784906</v>
      </c>
    </row>
    <row r="419" spans="1:20">
      <c r="A419" s="2">
        <v>30</v>
      </c>
      <c r="B419" s="2" t="s">
        <v>180</v>
      </c>
      <c r="C419" s="2">
        <v>2022</v>
      </c>
      <c r="D419" s="2">
        <v>0.0651834</v>
      </c>
      <c r="E419" s="2">
        <v>0.0291385</v>
      </c>
      <c r="F419" s="2">
        <v>0.1261344</v>
      </c>
      <c r="G419" s="2">
        <v>0.087833</v>
      </c>
      <c r="H419" s="2">
        <v>0.0108028</v>
      </c>
      <c r="I419" s="2">
        <v>0.0414571</v>
      </c>
      <c r="J419" s="2">
        <v>0.0096903</v>
      </c>
      <c r="K419" s="2">
        <v>0.0032953</v>
      </c>
      <c r="L419" s="2">
        <v>0.0027411</v>
      </c>
      <c r="M419" s="2">
        <v>0.0719117</v>
      </c>
      <c r="N419" s="2">
        <v>0.4153673</v>
      </c>
      <c r="O419" s="2">
        <v>0.0063011</v>
      </c>
      <c r="P419" s="2">
        <v>0.0181031</v>
      </c>
      <c r="Q419" s="2">
        <v>0.0285571</v>
      </c>
      <c r="R419" s="2">
        <v>0.0170912</v>
      </c>
      <c r="S419" s="2">
        <v>0.0663927</v>
      </c>
      <c r="T419" s="2">
        <v>0.0780471</v>
      </c>
    </row>
    <row r="420" spans="1:20">
      <c r="A420" s="2">
        <v>30</v>
      </c>
      <c r="B420" s="2" t="s">
        <v>180</v>
      </c>
      <c r="C420" s="2">
        <v>2023</v>
      </c>
      <c r="D420" s="2">
        <v>0.0651834</v>
      </c>
      <c r="E420" s="2">
        <v>0.0291385</v>
      </c>
      <c r="F420" s="2">
        <v>0.1261344</v>
      </c>
      <c r="G420" s="2">
        <v>0.087833</v>
      </c>
      <c r="H420" s="2">
        <v>0.0108028</v>
      </c>
      <c r="I420" s="2">
        <v>0.0414571</v>
      </c>
      <c r="J420" s="2">
        <v>0.0096903</v>
      </c>
      <c r="K420" s="2">
        <v>0.0032953</v>
      </c>
      <c r="L420" s="2">
        <v>0.0027411</v>
      </c>
      <c r="M420" s="2">
        <v>0.0719117</v>
      </c>
      <c r="N420" s="2">
        <v>0.4153673</v>
      </c>
      <c r="O420" s="2">
        <v>0.0063011</v>
      </c>
      <c r="P420" s="2">
        <v>0.0181031</v>
      </c>
      <c r="Q420" s="2">
        <v>0.0285571</v>
      </c>
      <c r="R420" s="2">
        <v>0.0170912</v>
      </c>
      <c r="S420" s="2">
        <v>0.0663927</v>
      </c>
      <c r="T420" s="2">
        <v>0.0814584</v>
      </c>
    </row>
    <row r="421" spans="1:20">
      <c r="A421" s="2">
        <v>30</v>
      </c>
      <c r="B421" s="2" t="s">
        <v>180</v>
      </c>
      <c r="C421" s="2">
        <v>2024</v>
      </c>
      <c r="D421" s="2">
        <v>0.0651834</v>
      </c>
      <c r="E421" s="2">
        <v>0.0291385</v>
      </c>
      <c r="F421" s="2">
        <v>0.1261344</v>
      </c>
      <c r="G421" s="2">
        <v>0.087833</v>
      </c>
      <c r="H421" s="2">
        <v>0.0108028</v>
      </c>
      <c r="I421" s="2">
        <v>0.0414571</v>
      </c>
      <c r="J421" s="2">
        <v>0.0096903</v>
      </c>
      <c r="K421" s="2">
        <v>0.0032953</v>
      </c>
      <c r="L421" s="2">
        <v>0.0027411</v>
      </c>
      <c r="M421" s="2">
        <v>0.0719117</v>
      </c>
      <c r="N421" s="2">
        <v>0.4153673</v>
      </c>
      <c r="O421" s="2">
        <v>0.0063011</v>
      </c>
      <c r="P421" s="2">
        <v>0.0181031</v>
      </c>
      <c r="Q421" s="2">
        <v>0.0285571</v>
      </c>
      <c r="R421" s="2">
        <v>0.0170912</v>
      </c>
      <c r="S421" s="2">
        <v>0.0663927</v>
      </c>
      <c r="T421" s="2">
        <v>0.0855955</v>
      </c>
    </row>
    <row r="422" spans="1:20">
      <c r="A422" s="2">
        <v>31</v>
      </c>
      <c r="B422" s="2" t="s">
        <v>181</v>
      </c>
      <c r="C422" s="2">
        <v>2011</v>
      </c>
      <c r="D422" s="2">
        <v>0.0651834</v>
      </c>
      <c r="E422" s="2">
        <v>0.0291385</v>
      </c>
      <c r="F422" s="2">
        <v>0.1261344</v>
      </c>
      <c r="G422" s="2">
        <v>0.087833</v>
      </c>
      <c r="H422" s="2">
        <v>0.0108028</v>
      </c>
      <c r="I422" s="2">
        <v>0.0414571</v>
      </c>
      <c r="J422" s="2">
        <v>0.0096903</v>
      </c>
      <c r="K422" s="2">
        <v>0.0032953</v>
      </c>
      <c r="L422" s="2">
        <v>0.0027411</v>
      </c>
      <c r="M422" s="2">
        <v>0.0719117</v>
      </c>
      <c r="N422" s="2">
        <v>0.4153673</v>
      </c>
      <c r="O422" s="2">
        <v>0.0063011</v>
      </c>
      <c r="P422" s="2">
        <v>0.0181031</v>
      </c>
      <c r="Q422" s="2">
        <v>0.0285571</v>
      </c>
      <c r="R422" s="2">
        <v>0.0170912</v>
      </c>
      <c r="S422" s="2">
        <v>0.0663927</v>
      </c>
      <c r="T422" s="2">
        <v>0.0453876</v>
      </c>
    </row>
    <row r="423" spans="1:20">
      <c r="A423" s="2">
        <v>31</v>
      </c>
      <c r="B423" s="2" t="s">
        <v>181</v>
      </c>
      <c r="C423" s="2">
        <v>2012</v>
      </c>
      <c r="D423" s="2">
        <v>0.0651834</v>
      </c>
      <c r="E423" s="2">
        <v>0.0291385</v>
      </c>
      <c r="F423" s="2">
        <v>0.1261344</v>
      </c>
      <c r="G423" s="2">
        <v>0.087833</v>
      </c>
      <c r="H423" s="2">
        <v>0.0108028</v>
      </c>
      <c r="I423" s="2">
        <v>0.0414571</v>
      </c>
      <c r="J423" s="2">
        <v>0.0096903</v>
      </c>
      <c r="K423" s="2">
        <v>0.0032953</v>
      </c>
      <c r="L423" s="2">
        <v>0.0027411</v>
      </c>
      <c r="M423" s="2">
        <v>0.0719117</v>
      </c>
      <c r="N423" s="2">
        <v>0.4153673</v>
      </c>
      <c r="O423" s="2">
        <v>0.0063011</v>
      </c>
      <c r="P423" s="2">
        <v>0.0181031</v>
      </c>
      <c r="Q423" s="2">
        <v>0.0285571</v>
      </c>
      <c r="R423" s="2">
        <v>0.0170912</v>
      </c>
      <c r="S423" s="2">
        <v>0.0663927</v>
      </c>
      <c r="T423" s="2">
        <v>0.0465416</v>
      </c>
    </row>
    <row r="424" spans="1:20">
      <c r="A424" s="2">
        <v>31</v>
      </c>
      <c r="B424" s="2" t="s">
        <v>181</v>
      </c>
      <c r="C424" s="2">
        <v>2013</v>
      </c>
      <c r="D424" s="2">
        <v>0.0651834</v>
      </c>
      <c r="E424" s="2">
        <v>0.0291385</v>
      </c>
      <c r="F424" s="2">
        <v>0.1261344</v>
      </c>
      <c r="G424" s="2">
        <v>0.087833</v>
      </c>
      <c r="H424" s="2">
        <v>0.0108028</v>
      </c>
      <c r="I424" s="2">
        <v>0.0414571</v>
      </c>
      <c r="J424" s="2">
        <v>0.0096903</v>
      </c>
      <c r="K424" s="2">
        <v>0.0032953</v>
      </c>
      <c r="L424" s="2">
        <v>0.0027411</v>
      </c>
      <c r="M424" s="2">
        <v>0.0719117</v>
      </c>
      <c r="N424" s="2">
        <v>0.4153673</v>
      </c>
      <c r="O424" s="2">
        <v>0.0063011</v>
      </c>
      <c r="P424" s="2">
        <v>0.0181031</v>
      </c>
      <c r="Q424" s="2">
        <v>0.0285571</v>
      </c>
      <c r="R424" s="2">
        <v>0.0170912</v>
      </c>
      <c r="S424" s="2">
        <v>0.0663927</v>
      </c>
      <c r="T424" s="2">
        <v>0.0479549</v>
      </c>
    </row>
    <row r="425" spans="1:20">
      <c r="A425" s="2">
        <v>31</v>
      </c>
      <c r="B425" s="2" t="s">
        <v>181</v>
      </c>
      <c r="C425" s="2">
        <v>2014</v>
      </c>
      <c r="D425" s="2">
        <v>0.0651834</v>
      </c>
      <c r="E425" s="2">
        <v>0.0291385</v>
      </c>
      <c r="F425" s="2">
        <v>0.1261344</v>
      </c>
      <c r="G425" s="2">
        <v>0.087833</v>
      </c>
      <c r="H425" s="2">
        <v>0.0108028</v>
      </c>
      <c r="I425" s="2">
        <v>0.0414571</v>
      </c>
      <c r="J425" s="2">
        <v>0.0096903</v>
      </c>
      <c r="K425" s="2">
        <v>0.0032953</v>
      </c>
      <c r="L425" s="2">
        <v>0.0027411</v>
      </c>
      <c r="M425" s="2">
        <v>0.0719117</v>
      </c>
      <c r="N425" s="2">
        <v>0.4153673</v>
      </c>
      <c r="O425" s="2">
        <v>0.0063011</v>
      </c>
      <c r="P425" s="2">
        <v>0.0181031</v>
      </c>
      <c r="Q425" s="2">
        <v>0.0285571</v>
      </c>
      <c r="R425" s="2">
        <v>0.0170912</v>
      </c>
      <c r="S425" s="2">
        <v>0.0663927</v>
      </c>
      <c r="T425" s="2">
        <v>0.0502066</v>
      </c>
    </row>
    <row r="426" spans="1:20">
      <c r="A426" s="2">
        <v>31</v>
      </c>
      <c r="B426" s="2" t="s">
        <v>181</v>
      </c>
      <c r="C426" s="2">
        <v>2015</v>
      </c>
      <c r="D426" s="2">
        <v>0.0651834</v>
      </c>
      <c r="E426" s="2">
        <v>0.0291385</v>
      </c>
      <c r="F426" s="2">
        <v>0.1261344</v>
      </c>
      <c r="G426" s="2">
        <v>0.087833</v>
      </c>
      <c r="H426" s="2">
        <v>0.0108028</v>
      </c>
      <c r="I426" s="2">
        <v>0.0414571</v>
      </c>
      <c r="J426" s="2">
        <v>0.0096903</v>
      </c>
      <c r="K426" s="2">
        <v>0.0032953</v>
      </c>
      <c r="L426" s="2">
        <v>0.0027411</v>
      </c>
      <c r="M426" s="2">
        <v>0.0719117</v>
      </c>
      <c r="N426" s="2">
        <v>0.4153673</v>
      </c>
      <c r="O426" s="2">
        <v>0.0063011</v>
      </c>
      <c r="P426" s="2">
        <v>0.0181031</v>
      </c>
      <c r="Q426" s="2">
        <v>0.0285571</v>
      </c>
      <c r="R426" s="2">
        <v>0.0170912</v>
      </c>
      <c r="S426" s="2">
        <v>0.0663927</v>
      </c>
      <c r="T426" s="2">
        <v>0.0501913</v>
      </c>
    </row>
    <row r="427" spans="1:20">
      <c r="A427" s="2">
        <v>31</v>
      </c>
      <c r="B427" s="2" t="s">
        <v>181</v>
      </c>
      <c r="C427" s="2">
        <v>2016</v>
      </c>
      <c r="D427" s="2">
        <v>0.0651834</v>
      </c>
      <c r="E427" s="2">
        <v>0.0291385</v>
      </c>
      <c r="F427" s="2">
        <v>0.1261344</v>
      </c>
      <c r="G427" s="2">
        <v>0.087833</v>
      </c>
      <c r="H427" s="2">
        <v>0.0108028</v>
      </c>
      <c r="I427" s="2">
        <v>0.0414571</v>
      </c>
      <c r="J427" s="2">
        <v>0.0096903</v>
      </c>
      <c r="K427" s="2">
        <v>0.0032953</v>
      </c>
      <c r="L427" s="2">
        <v>0.0027411</v>
      </c>
      <c r="M427" s="2">
        <v>0.0719117</v>
      </c>
      <c r="N427" s="2">
        <v>0.4153673</v>
      </c>
      <c r="O427" s="2">
        <v>0.0063011</v>
      </c>
      <c r="P427" s="2">
        <v>0.0181031</v>
      </c>
      <c r="Q427" s="2">
        <v>0.0285571</v>
      </c>
      <c r="R427" s="2">
        <v>0.0170912</v>
      </c>
      <c r="S427" s="2">
        <v>0.0663927</v>
      </c>
      <c r="T427" s="2">
        <v>0.051511</v>
      </c>
    </row>
    <row r="428" spans="1:20">
      <c r="A428" s="2">
        <v>31</v>
      </c>
      <c r="B428" s="2" t="s">
        <v>181</v>
      </c>
      <c r="C428" s="2">
        <v>2017</v>
      </c>
      <c r="D428" s="2">
        <v>0.0651834</v>
      </c>
      <c r="E428" s="2">
        <v>0.0291385</v>
      </c>
      <c r="F428" s="2">
        <v>0.1261344</v>
      </c>
      <c r="G428" s="2">
        <v>0.087833</v>
      </c>
      <c r="H428" s="2">
        <v>0.0108028</v>
      </c>
      <c r="I428" s="2">
        <v>0.0414571</v>
      </c>
      <c r="J428" s="2">
        <v>0.0096903</v>
      </c>
      <c r="K428" s="2">
        <v>0.0032953</v>
      </c>
      <c r="L428" s="2">
        <v>0.0027411</v>
      </c>
      <c r="M428" s="2">
        <v>0.0719117</v>
      </c>
      <c r="N428" s="2">
        <v>0.4153673</v>
      </c>
      <c r="O428" s="2">
        <v>0.0063011</v>
      </c>
      <c r="P428" s="2">
        <v>0.0181031</v>
      </c>
      <c r="Q428" s="2">
        <v>0.0285571</v>
      </c>
      <c r="R428" s="2">
        <v>0.0170912</v>
      </c>
      <c r="S428" s="2">
        <v>0.0663927</v>
      </c>
      <c r="T428" s="2">
        <v>0.0550402</v>
      </c>
    </row>
    <row r="429" spans="1:20">
      <c r="A429" s="2">
        <v>31</v>
      </c>
      <c r="B429" s="2" t="s">
        <v>181</v>
      </c>
      <c r="C429" s="2">
        <v>2018</v>
      </c>
      <c r="D429" s="2">
        <v>0.0651834</v>
      </c>
      <c r="E429" s="2">
        <v>0.0291385</v>
      </c>
      <c r="F429" s="2">
        <v>0.1261344</v>
      </c>
      <c r="G429" s="2">
        <v>0.087833</v>
      </c>
      <c r="H429" s="2">
        <v>0.0108028</v>
      </c>
      <c r="I429" s="2">
        <v>0.0414571</v>
      </c>
      <c r="J429" s="2">
        <v>0.0096903</v>
      </c>
      <c r="K429" s="2">
        <v>0.0032953</v>
      </c>
      <c r="L429" s="2">
        <v>0.0027411</v>
      </c>
      <c r="M429" s="2">
        <v>0.0719117</v>
      </c>
      <c r="N429" s="2">
        <v>0.4153673</v>
      </c>
      <c r="O429" s="2">
        <v>0.0063011</v>
      </c>
      <c r="P429" s="2">
        <v>0.0181031</v>
      </c>
      <c r="Q429" s="2">
        <v>0.0285571</v>
      </c>
      <c r="R429" s="2">
        <v>0.0170912</v>
      </c>
      <c r="S429" s="2">
        <v>0.0663927</v>
      </c>
      <c r="T429" s="2">
        <v>0.057913</v>
      </c>
    </row>
    <row r="430" spans="1:20">
      <c r="A430" s="2">
        <v>31</v>
      </c>
      <c r="B430" s="2" t="s">
        <v>181</v>
      </c>
      <c r="C430" s="2">
        <v>2019</v>
      </c>
      <c r="D430" s="2">
        <v>0.0651834</v>
      </c>
      <c r="E430" s="2">
        <v>0.0291385</v>
      </c>
      <c r="F430" s="2">
        <v>0.1261344</v>
      </c>
      <c r="G430" s="2">
        <v>0.087833</v>
      </c>
      <c r="H430" s="2">
        <v>0.0108028</v>
      </c>
      <c r="I430" s="2">
        <v>0.0414571</v>
      </c>
      <c r="J430" s="2">
        <v>0.0096903</v>
      </c>
      <c r="K430" s="2">
        <v>0.0032953</v>
      </c>
      <c r="L430" s="2">
        <v>0.0027411</v>
      </c>
      <c r="M430" s="2">
        <v>0.0719117</v>
      </c>
      <c r="N430" s="2">
        <v>0.4153673</v>
      </c>
      <c r="O430" s="2">
        <v>0.0063011</v>
      </c>
      <c r="P430" s="2">
        <v>0.0181031</v>
      </c>
      <c r="Q430" s="2">
        <v>0.0285571</v>
      </c>
      <c r="R430" s="2">
        <v>0.0170912</v>
      </c>
      <c r="S430" s="2">
        <v>0.0663927</v>
      </c>
      <c r="T430" s="2">
        <v>0.0618571</v>
      </c>
    </row>
    <row r="431" spans="1:20">
      <c r="A431" s="2">
        <v>31</v>
      </c>
      <c r="B431" s="2" t="s">
        <v>181</v>
      </c>
      <c r="C431" s="2">
        <v>2020</v>
      </c>
      <c r="D431" s="2">
        <v>0.0651834</v>
      </c>
      <c r="E431" s="2">
        <v>0.0291385</v>
      </c>
      <c r="F431" s="2">
        <v>0.1261344</v>
      </c>
      <c r="G431" s="2">
        <v>0.087833</v>
      </c>
      <c r="H431" s="2">
        <v>0.0108028</v>
      </c>
      <c r="I431" s="2">
        <v>0.0414571</v>
      </c>
      <c r="J431" s="2">
        <v>0.0096903</v>
      </c>
      <c r="K431" s="2">
        <v>0.0032953</v>
      </c>
      <c r="L431" s="2">
        <v>0.0027411</v>
      </c>
      <c r="M431" s="2">
        <v>0.0719117</v>
      </c>
      <c r="N431" s="2">
        <v>0.4153673</v>
      </c>
      <c r="O431" s="2">
        <v>0.0063011</v>
      </c>
      <c r="P431" s="2">
        <v>0.0181031</v>
      </c>
      <c r="Q431" s="2">
        <v>0.0285571</v>
      </c>
      <c r="R431" s="2">
        <v>0.0170912</v>
      </c>
      <c r="S431" s="2">
        <v>0.0663927</v>
      </c>
      <c r="T431" s="2">
        <v>0.0688927</v>
      </c>
    </row>
    <row r="432" spans="1:20">
      <c r="A432" s="2">
        <v>31</v>
      </c>
      <c r="B432" s="2" t="s">
        <v>181</v>
      </c>
      <c r="C432" s="2">
        <v>2021</v>
      </c>
      <c r="D432" s="2">
        <v>0.0651834</v>
      </c>
      <c r="E432" s="2">
        <v>0.0291385</v>
      </c>
      <c r="F432" s="2">
        <v>0.1261344</v>
      </c>
      <c r="G432" s="2">
        <v>0.087833</v>
      </c>
      <c r="H432" s="2">
        <v>0.0108028</v>
      </c>
      <c r="I432" s="2">
        <v>0.0414571</v>
      </c>
      <c r="J432" s="2">
        <v>0.0096903</v>
      </c>
      <c r="K432" s="2">
        <v>0.0032953</v>
      </c>
      <c r="L432" s="2">
        <v>0.0027411</v>
      </c>
      <c r="M432" s="2">
        <v>0.0719117</v>
      </c>
      <c r="N432" s="2">
        <v>0.4153673</v>
      </c>
      <c r="O432" s="2">
        <v>0.0063011</v>
      </c>
      <c r="P432" s="2">
        <v>0.0181031</v>
      </c>
      <c r="Q432" s="2">
        <v>0.0285571</v>
      </c>
      <c r="R432" s="2">
        <v>0.0170912</v>
      </c>
      <c r="S432" s="2">
        <v>0.0663927</v>
      </c>
      <c r="T432" s="2">
        <v>0.0754023</v>
      </c>
    </row>
    <row r="433" spans="1:20">
      <c r="A433" s="2">
        <v>31</v>
      </c>
      <c r="B433" s="2" t="s">
        <v>181</v>
      </c>
      <c r="C433" s="2">
        <v>2022</v>
      </c>
      <c r="D433" s="2">
        <v>0.0651834</v>
      </c>
      <c r="E433" s="2">
        <v>0.0291385</v>
      </c>
      <c r="F433" s="2">
        <v>0.1261344</v>
      </c>
      <c r="G433" s="2">
        <v>0.087833</v>
      </c>
      <c r="H433" s="2">
        <v>0.0108028</v>
      </c>
      <c r="I433" s="2">
        <v>0.0414571</v>
      </c>
      <c r="J433" s="2">
        <v>0.0096903</v>
      </c>
      <c r="K433" s="2">
        <v>0.0032953</v>
      </c>
      <c r="L433" s="2">
        <v>0.0027411</v>
      </c>
      <c r="M433" s="2">
        <v>0.0719117</v>
      </c>
      <c r="N433" s="2">
        <v>0.4153673</v>
      </c>
      <c r="O433" s="2">
        <v>0.0063011</v>
      </c>
      <c r="P433" s="2">
        <v>0.0181031</v>
      </c>
      <c r="Q433" s="2">
        <v>0.0285571</v>
      </c>
      <c r="R433" s="2">
        <v>0.0170912</v>
      </c>
      <c r="S433" s="2">
        <v>0.0663927</v>
      </c>
      <c r="T433" s="2">
        <v>0.0792471</v>
      </c>
    </row>
    <row r="434" spans="1:20">
      <c r="A434" s="2">
        <v>31</v>
      </c>
      <c r="B434" s="2" t="s">
        <v>181</v>
      </c>
      <c r="C434" s="2">
        <v>2023</v>
      </c>
      <c r="D434" s="2">
        <v>0.0651834</v>
      </c>
      <c r="E434" s="2">
        <v>0.0291385</v>
      </c>
      <c r="F434" s="2">
        <v>0.1261344</v>
      </c>
      <c r="G434" s="2">
        <v>0.087833</v>
      </c>
      <c r="H434" s="2">
        <v>0.0108028</v>
      </c>
      <c r="I434" s="2">
        <v>0.0414571</v>
      </c>
      <c r="J434" s="2">
        <v>0.0096903</v>
      </c>
      <c r="K434" s="2">
        <v>0.0032953</v>
      </c>
      <c r="L434" s="2">
        <v>0.0027411</v>
      </c>
      <c r="M434" s="2">
        <v>0.0719117</v>
      </c>
      <c r="N434" s="2">
        <v>0.4153673</v>
      </c>
      <c r="O434" s="2">
        <v>0.0063011</v>
      </c>
      <c r="P434" s="2">
        <v>0.0181031</v>
      </c>
      <c r="Q434" s="2">
        <v>0.0285571</v>
      </c>
      <c r="R434" s="2">
        <v>0.0170912</v>
      </c>
      <c r="S434" s="2">
        <v>0.0663927</v>
      </c>
      <c r="T434" s="2">
        <v>0.0726584</v>
      </c>
    </row>
    <row r="435" spans="1:20">
      <c r="A435" s="2">
        <v>31</v>
      </c>
      <c r="B435" s="2" t="s">
        <v>181</v>
      </c>
      <c r="C435" s="2">
        <v>2024</v>
      </c>
      <c r="D435" s="2">
        <v>0.0651834</v>
      </c>
      <c r="E435" s="2">
        <v>0.0291385</v>
      </c>
      <c r="F435" s="2">
        <v>0.1261344</v>
      </c>
      <c r="G435" s="2">
        <v>0.087833</v>
      </c>
      <c r="H435" s="2">
        <v>0.0108028</v>
      </c>
      <c r="I435" s="2">
        <v>0.0414571</v>
      </c>
      <c r="J435" s="2">
        <v>0.0096903</v>
      </c>
      <c r="K435" s="2">
        <v>0.0032953</v>
      </c>
      <c r="L435" s="2">
        <v>0.0027411</v>
      </c>
      <c r="M435" s="2">
        <v>0.0719117</v>
      </c>
      <c r="N435" s="2">
        <v>0.4153673</v>
      </c>
      <c r="O435" s="2">
        <v>0.0063011</v>
      </c>
      <c r="P435" s="2">
        <v>0.0181031</v>
      </c>
      <c r="Q435" s="2">
        <v>0.0285571</v>
      </c>
      <c r="R435" s="2">
        <v>0.0170912</v>
      </c>
      <c r="S435" s="2">
        <v>0.0663927</v>
      </c>
      <c r="T435" s="2">
        <v>0.0762311</v>
      </c>
    </row>
  </sheetData>
  <autoFilter xmlns:etc="http://www.wps.cn/officeDocument/2017/etCustomData" ref="A1:T435" etc:filterBottomFollowUsedRange="0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5"/>
  <sheetViews>
    <sheetView topLeftCell="B1" workbookViewId="0">
      <selection activeCell="H18" sqref="H18"/>
    </sheetView>
  </sheetViews>
  <sheetFormatPr defaultColWidth="9" defaultRowHeight="14"/>
  <cols>
    <col min="1" max="3" width="8.89166666666667" style="2"/>
    <col min="4" max="4" width="10.6666666666667" style="2"/>
    <col min="5" max="5" width="9.66666666666667" style="2"/>
    <col min="6" max="6" width="10.6666666666667" style="2"/>
    <col min="7" max="7" width="10.4416666666667" style="2" customWidth="1"/>
    <col min="8" max="8" width="9.225" style="2" customWidth="1"/>
    <col min="9" max="9" width="10" style="2" customWidth="1"/>
    <col min="10" max="10" width="8.225" style="2" customWidth="1"/>
    <col min="11" max="11" width="9.775" style="2" customWidth="1"/>
    <col min="12" max="12" width="9.33333333333333" style="2" customWidth="1"/>
    <col min="13" max="14" width="9.775" style="2" customWidth="1"/>
    <col min="15" max="15" width="10" style="2" customWidth="1"/>
    <col min="16" max="16" width="9.66666666666667" style="2" customWidth="1"/>
    <col min="17" max="17" width="9" style="2" customWidth="1"/>
    <col min="18" max="18" width="10.1083333333333" style="2" customWidth="1"/>
    <col min="19" max="19" width="9.775" style="2" customWidth="1"/>
    <col min="20" max="20" width="19.775" style="2" customWidth="1"/>
    <col min="21" max="21" width="25.3333333333333" style="3" customWidth="1"/>
    <col min="22" max="16384" width="8.89166666666667" style="3"/>
  </cols>
  <sheetData>
    <row r="1" s="1" customFormat="1" ht="31" customHeight="1" spans="1:20">
      <c r="A1" s="4" t="s">
        <v>59</v>
      </c>
      <c r="B1" s="5" t="s">
        <v>60</v>
      </c>
      <c r="C1" s="5" t="s">
        <v>61</v>
      </c>
      <c r="D1" s="5" t="s">
        <v>182</v>
      </c>
      <c r="E1" s="5" t="s">
        <v>183</v>
      </c>
      <c r="F1" s="5" t="s">
        <v>184</v>
      </c>
      <c r="G1" s="5" t="s">
        <v>185</v>
      </c>
      <c r="H1" s="5" t="s">
        <v>186</v>
      </c>
      <c r="I1" s="5" t="s">
        <v>187</v>
      </c>
      <c r="J1" s="5" t="s">
        <v>188</v>
      </c>
      <c r="K1" s="5" t="s">
        <v>189</v>
      </c>
      <c r="L1" s="5" t="s">
        <v>190</v>
      </c>
      <c r="M1" s="5" t="s">
        <v>191</v>
      </c>
      <c r="N1" s="5" t="s">
        <v>192</v>
      </c>
      <c r="O1" s="5" t="s">
        <v>193</v>
      </c>
      <c r="P1" s="5" t="s">
        <v>194</v>
      </c>
      <c r="Q1" s="5" t="s">
        <v>195</v>
      </c>
      <c r="R1" s="5" t="s">
        <v>196</v>
      </c>
      <c r="S1" s="5" t="s">
        <v>197</v>
      </c>
      <c r="T1" s="6" t="s">
        <v>198</v>
      </c>
    </row>
    <row r="2" spans="1:20">
      <c r="A2" s="2">
        <v>1</v>
      </c>
      <c r="B2" s="2">
        <v>2011</v>
      </c>
      <c r="C2" s="2" t="s">
        <v>151</v>
      </c>
      <c r="D2" s="2">
        <v>0.0190789</v>
      </c>
      <c r="E2" s="2">
        <v>0.012199</v>
      </c>
      <c r="F2" s="2">
        <v>0.0436222</v>
      </c>
      <c r="G2" s="2">
        <v>0.0246782</v>
      </c>
      <c r="H2" s="2">
        <v>0.0696718</v>
      </c>
      <c r="I2" s="2">
        <v>0.0008034</v>
      </c>
      <c r="J2" s="2">
        <v>0.089458</v>
      </c>
      <c r="K2" s="2">
        <v>0.1395652</v>
      </c>
      <c r="L2" s="2">
        <v>0.0004738</v>
      </c>
      <c r="M2" s="2">
        <v>0.2931184</v>
      </c>
      <c r="N2" s="2">
        <v>0.0045651</v>
      </c>
      <c r="O2" s="2">
        <v>0.2931184</v>
      </c>
      <c r="P2" s="2">
        <v>0.0031486</v>
      </c>
      <c r="Q2" s="2">
        <v>0.003821</v>
      </c>
      <c r="R2" s="2">
        <v>0.0009784</v>
      </c>
      <c r="S2" s="2">
        <v>0.0016996</v>
      </c>
      <c r="T2" s="2">
        <v>0.3594413</v>
      </c>
    </row>
    <row r="3" spans="1:20">
      <c r="A3" s="2">
        <v>1</v>
      </c>
      <c r="B3" s="2">
        <v>2012</v>
      </c>
      <c r="C3" s="2" t="s">
        <v>151</v>
      </c>
      <c r="D3" s="2">
        <v>0.0190789</v>
      </c>
      <c r="E3" s="2">
        <v>0.012199</v>
      </c>
      <c r="F3" s="2">
        <v>0.0436222</v>
      </c>
      <c r="G3" s="2">
        <v>0.0246782</v>
      </c>
      <c r="H3" s="2">
        <v>0.0696718</v>
      </c>
      <c r="I3" s="2">
        <v>0.0008034</v>
      </c>
      <c r="J3" s="2">
        <v>0.089458</v>
      </c>
      <c r="K3" s="2">
        <v>0.1395652</v>
      </c>
      <c r="L3" s="2">
        <v>0.0004738</v>
      </c>
      <c r="M3" s="2">
        <v>0.2931184</v>
      </c>
      <c r="N3" s="2">
        <v>0.0045651</v>
      </c>
      <c r="O3" s="2">
        <v>0.2931184</v>
      </c>
      <c r="P3" s="2">
        <v>0.0031486</v>
      </c>
      <c r="Q3" s="2">
        <v>0.003821</v>
      </c>
      <c r="R3" s="2">
        <v>0.0009784</v>
      </c>
      <c r="S3" s="2">
        <v>0.0016996</v>
      </c>
      <c r="T3" s="2">
        <v>0.3703923</v>
      </c>
    </row>
    <row r="4" spans="1:20">
      <c r="A4" s="2">
        <v>1</v>
      </c>
      <c r="B4" s="2">
        <v>2013</v>
      </c>
      <c r="C4" s="2" t="s">
        <v>151</v>
      </c>
      <c r="D4" s="2">
        <v>0.0190789</v>
      </c>
      <c r="E4" s="2">
        <v>0.012199</v>
      </c>
      <c r="F4" s="2">
        <v>0.0436222</v>
      </c>
      <c r="G4" s="2">
        <v>0.0246782</v>
      </c>
      <c r="H4" s="2">
        <v>0.0696718</v>
      </c>
      <c r="I4" s="2">
        <v>0.0008034</v>
      </c>
      <c r="J4" s="2">
        <v>0.089458</v>
      </c>
      <c r="K4" s="2">
        <v>0.1395652</v>
      </c>
      <c r="L4" s="2">
        <v>0.0004738</v>
      </c>
      <c r="M4" s="2">
        <v>0.2931184</v>
      </c>
      <c r="N4" s="2">
        <v>0.0045651</v>
      </c>
      <c r="O4" s="2">
        <v>0.2931184</v>
      </c>
      <c r="P4" s="2">
        <v>0.0031486</v>
      </c>
      <c r="Q4" s="2">
        <v>0.003821</v>
      </c>
      <c r="R4" s="2">
        <v>0.0009784</v>
      </c>
      <c r="S4" s="2">
        <v>0.0016996</v>
      </c>
      <c r="T4" s="2">
        <v>0.3705839</v>
      </c>
    </row>
    <row r="5" spans="1:20">
      <c r="A5" s="2">
        <v>1</v>
      </c>
      <c r="B5" s="2">
        <v>2014</v>
      </c>
      <c r="C5" s="2" t="s">
        <v>151</v>
      </c>
      <c r="D5" s="2">
        <v>0.0190789</v>
      </c>
      <c r="E5" s="2">
        <v>0.012199</v>
      </c>
      <c r="F5" s="2">
        <v>0.0436222</v>
      </c>
      <c r="G5" s="2">
        <v>0.0246782</v>
      </c>
      <c r="H5" s="2">
        <v>0.0696718</v>
      </c>
      <c r="I5" s="2">
        <v>0.0008034</v>
      </c>
      <c r="J5" s="2">
        <v>0.089458</v>
      </c>
      <c r="K5" s="2">
        <v>0.1395652</v>
      </c>
      <c r="L5" s="2">
        <v>0.0004738</v>
      </c>
      <c r="M5" s="2">
        <v>0.2931184</v>
      </c>
      <c r="N5" s="2">
        <v>0.0045651</v>
      </c>
      <c r="O5" s="2">
        <v>0.2931184</v>
      </c>
      <c r="P5" s="2">
        <v>0.0031486</v>
      </c>
      <c r="Q5" s="2">
        <v>0.003821</v>
      </c>
      <c r="R5" s="2">
        <v>0.0009784</v>
      </c>
      <c r="S5" s="2">
        <v>0.0016996</v>
      </c>
      <c r="T5" s="2">
        <v>0.3705349</v>
      </c>
    </row>
    <row r="6" spans="1:20">
      <c r="A6" s="2">
        <v>1</v>
      </c>
      <c r="B6" s="2">
        <v>2015</v>
      </c>
      <c r="C6" s="2" t="s">
        <v>151</v>
      </c>
      <c r="D6" s="2">
        <v>0.0190789</v>
      </c>
      <c r="E6" s="2">
        <v>0.012199</v>
      </c>
      <c r="F6" s="2">
        <v>0.0436222</v>
      </c>
      <c r="G6" s="2">
        <v>0.0246782</v>
      </c>
      <c r="H6" s="2">
        <v>0.0696718</v>
      </c>
      <c r="I6" s="2">
        <v>0.0008034</v>
      </c>
      <c r="J6" s="2">
        <v>0.089458</v>
      </c>
      <c r="K6" s="2">
        <v>0.1395652</v>
      </c>
      <c r="L6" s="2">
        <v>0.0004738</v>
      </c>
      <c r="M6" s="2">
        <v>0.2931184</v>
      </c>
      <c r="N6" s="2">
        <v>0.0045651</v>
      </c>
      <c r="O6" s="2">
        <v>0.2931184</v>
      </c>
      <c r="P6" s="2">
        <v>0.0031486</v>
      </c>
      <c r="Q6" s="2">
        <v>0.003821</v>
      </c>
      <c r="R6" s="2">
        <v>0.0009784</v>
      </c>
      <c r="S6" s="2">
        <v>0.0016996</v>
      </c>
      <c r="T6" s="2">
        <v>0.3710962</v>
      </c>
    </row>
    <row r="7" spans="1:20">
      <c r="A7" s="2">
        <v>1</v>
      </c>
      <c r="B7" s="2">
        <v>2016</v>
      </c>
      <c r="C7" s="2" t="s">
        <v>151</v>
      </c>
      <c r="D7" s="2">
        <v>0.0190789</v>
      </c>
      <c r="E7" s="2">
        <v>0.012199</v>
      </c>
      <c r="F7" s="2">
        <v>0.0436222</v>
      </c>
      <c r="G7" s="2">
        <v>0.0246782</v>
      </c>
      <c r="H7" s="2">
        <v>0.0696718</v>
      </c>
      <c r="I7" s="2">
        <v>0.0008034</v>
      </c>
      <c r="J7" s="2">
        <v>0.089458</v>
      </c>
      <c r="K7" s="2">
        <v>0.1395652</v>
      </c>
      <c r="L7" s="2">
        <v>0.0004738</v>
      </c>
      <c r="M7" s="2">
        <v>0.2931184</v>
      </c>
      <c r="N7" s="2">
        <v>0.0045651</v>
      </c>
      <c r="O7" s="2">
        <v>0.2931184</v>
      </c>
      <c r="P7" s="2">
        <v>0.0031486</v>
      </c>
      <c r="Q7" s="2">
        <v>0.003821</v>
      </c>
      <c r="R7" s="2">
        <v>0.0009784</v>
      </c>
      <c r="S7" s="2">
        <v>0.0016996</v>
      </c>
      <c r="T7" s="2">
        <v>0.3896243</v>
      </c>
    </row>
    <row r="8" spans="1:20">
      <c r="A8" s="2">
        <v>1</v>
      </c>
      <c r="B8" s="2">
        <v>2017</v>
      </c>
      <c r="C8" s="2" t="s">
        <v>151</v>
      </c>
      <c r="D8" s="2">
        <v>0.0190789</v>
      </c>
      <c r="E8" s="2">
        <v>0.012199</v>
      </c>
      <c r="F8" s="2">
        <v>0.0436222</v>
      </c>
      <c r="G8" s="2">
        <v>0.0246782</v>
      </c>
      <c r="H8" s="2">
        <v>0.0696718</v>
      </c>
      <c r="I8" s="2">
        <v>0.0008034</v>
      </c>
      <c r="J8" s="2">
        <v>0.089458</v>
      </c>
      <c r="K8" s="2">
        <v>0.1395652</v>
      </c>
      <c r="L8" s="2">
        <v>0.0004738</v>
      </c>
      <c r="M8" s="2">
        <v>0.2931184</v>
      </c>
      <c r="N8" s="2">
        <v>0.0045651</v>
      </c>
      <c r="O8" s="2">
        <v>0.2931184</v>
      </c>
      <c r="P8" s="2">
        <v>0.0031486</v>
      </c>
      <c r="Q8" s="2">
        <v>0.003821</v>
      </c>
      <c r="R8" s="2">
        <v>0.0009784</v>
      </c>
      <c r="S8" s="2">
        <v>0.0016996</v>
      </c>
      <c r="T8" s="2">
        <v>0.388461</v>
      </c>
    </row>
    <row r="9" spans="1:20">
      <c r="A9" s="2">
        <v>1</v>
      </c>
      <c r="B9" s="2">
        <v>2018</v>
      </c>
      <c r="C9" s="2" t="s">
        <v>151</v>
      </c>
      <c r="D9" s="2">
        <v>0.0190789</v>
      </c>
      <c r="E9" s="2">
        <v>0.012199</v>
      </c>
      <c r="F9" s="2">
        <v>0.0436222</v>
      </c>
      <c r="G9" s="2">
        <v>0.0246782</v>
      </c>
      <c r="H9" s="2">
        <v>0.0696718</v>
      </c>
      <c r="I9" s="2">
        <v>0.0008034</v>
      </c>
      <c r="J9" s="2">
        <v>0.089458</v>
      </c>
      <c r="K9" s="2">
        <v>0.1395652</v>
      </c>
      <c r="L9" s="2">
        <v>0.0004738</v>
      </c>
      <c r="M9" s="2">
        <v>0.2931184</v>
      </c>
      <c r="N9" s="2">
        <v>0.0045651</v>
      </c>
      <c r="O9" s="2">
        <v>0.2931184</v>
      </c>
      <c r="P9" s="2">
        <v>0.0031486</v>
      </c>
      <c r="Q9" s="2">
        <v>0.003821</v>
      </c>
      <c r="R9" s="2">
        <v>0.0009784</v>
      </c>
      <c r="S9" s="2">
        <v>0.0016996</v>
      </c>
      <c r="T9" s="2">
        <v>0.38962</v>
      </c>
    </row>
    <row r="10" spans="1:20">
      <c r="A10" s="2">
        <v>1</v>
      </c>
      <c r="B10" s="2">
        <v>2019</v>
      </c>
      <c r="C10" s="2" t="s">
        <v>151</v>
      </c>
      <c r="D10" s="2">
        <v>0.0190789</v>
      </c>
      <c r="E10" s="2">
        <v>0.012199</v>
      </c>
      <c r="F10" s="2">
        <v>0.0436222</v>
      </c>
      <c r="G10" s="2">
        <v>0.0246782</v>
      </c>
      <c r="H10" s="2">
        <v>0.0696718</v>
      </c>
      <c r="I10" s="2">
        <v>0.0008034</v>
      </c>
      <c r="J10" s="2">
        <v>0.089458</v>
      </c>
      <c r="K10" s="2">
        <v>0.1395652</v>
      </c>
      <c r="L10" s="2">
        <v>0.0004738</v>
      </c>
      <c r="M10" s="2">
        <v>0.2931184</v>
      </c>
      <c r="N10" s="2">
        <v>0.0045651</v>
      </c>
      <c r="O10" s="2">
        <v>0.2931184</v>
      </c>
      <c r="P10" s="2">
        <v>0.0031486</v>
      </c>
      <c r="Q10" s="2">
        <v>0.003821</v>
      </c>
      <c r="R10" s="2">
        <v>0.0009784</v>
      </c>
      <c r="S10" s="2">
        <v>0.0016996</v>
      </c>
      <c r="T10" s="2">
        <v>0.3913153</v>
      </c>
    </row>
    <row r="11" spans="1:20">
      <c r="A11" s="2">
        <v>1</v>
      </c>
      <c r="B11" s="2">
        <v>2020</v>
      </c>
      <c r="C11" s="2" t="s">
        <v>151</v>
      </c>
      <c r="D11" s="2">
        <v>0.0190789</v>
      </c>
      <c r="E11" s="2">
        <v>0.012199</v>
      </c>
      <c r="F11" s="2">
        <v>0.0436222</v>
      </c>
      <c r="G11" s="2">
        <v>0.0246782</v>
      </c>
      <c r="H11" s="2">
        <v>0.0696718</v>
      </c>
      <c r="I11" s="2">
        <v>0.0008034</v>
      </c>
      <c r="J11" s="2">
        <v>0.089458</v>
      </c>
      <c r="K11" s="2">
        <v>0.1395652</v>
      </c>
      <c r="L11" s="2">
        <v>0.0004738</v>
      </c>
      <c r="M11" s="2">
        <v>0.2931184</v>
      </c>
      <c r="N11" s="2">
        <v>0.0045651</v>
      </c>
      <c r="O11" s="2">
        <v>0.2931184</v>
      </c>
      <c r="P11" s="2">
        <v>0.0031486</v>
      </c>
      <c r="Q11" s="2">
        <v>0.003821</v>
      </c>
      <c r="R11" s="2">
        <v>0.0009784</v>
      </c>
      <c r="S11" s="2">
        <v>0.0016996</v>
      </c>
      <c r="T11" s="2">
        <v>0.3942462</v>
      </c>
    </row>
    <row r="12" spans="1:20">
      <c r="A12" s="2">
        <v>1</v>
      </c>
      <c r="B12" s="2">
        <v>2021</v>
      </c>
      <c r="C12" s="2" t="s">
        <v>151</v>
      </c>
      <c r="D12" s="2">
        <v>0.0190789</v>
      </c>
      <c r="E12" s="2">
        <v>0.012199</v>
      </c>
      <c r="F12" s="2">
        <v>0.0436222</v>
      </c>
      <c r="G12" s="2">
        <v>0.0246782</v>
      </c>
      <c r="H12" s="2">
        <v>0.0696718</v>
      </c>
      <c r="I12" s="2">
        <v>0.0008034</v>
      </c>
      <c r="J12" s="2">
        <v>0.089458</v>
      </c>
      <c r="K12" s="2">
        <v>0.1395652</v>
      </c>
      <c r="L12" s="2">
        <v>0.0004738</v>
      </c>
      <c r="M12" s="2">
        <v>0.2931184</v>
      </c>
      <c r="N12" s="2">
        <v>0.0045651</v>
      </c>
      <c r="O12" s="2">
        <v>0.2931184</v>
      </c>
      <c r="P12" s="2">
        <v>0.0031486</v>
      </c>
      <c r="Q12" s="2">
        <v>0.003821</v>
      </c>
      <c r="R12" s="2">
        <v>0.0009784</v>
      </c>
      <c r="S12" s="2">
        <v>0.0016996</v>
      </c>
      <c r="T12" s="2">
        <v>0.3973436</v>
      </c>
    </row>
    <row r="13" spans="1:20">
      <c r="A13" s="2">
        <v>1</v>
      </c>
      <c r="B13" s="2">
        <v>2022</v>
      </c>
      <c r="C13" s="2" t="s">
        <v>151</v>
      </c>
      <c r="D13" s="2">
        <v>0.0190789</v>
      </c>
      <c r="E13" s="2">
        <v>0.012199</v>
      </c>
      <c r="F13" s="2">
        <v>0.0436222</v>
      </c>
      <c r="G13" s="2">
        <v>0.0246782</v>
      </c>
      <c r="H13" s="2">
        <v>0.0696718</v>
      </c>
      <c r="I13" s="2">
        <v>0.0008034</v>
      </c>
      <c r="J13" s="2">
        <v>0.089458</v>
      </c>
      <c r="K13" s="2">
        <v>0.1395652</v>
      </c>
      <c r="L13" s="2">
        <v>0.0004738</v>
      </c>
      <c r="M13" s="2">
        <v>0.2931184</v>
      </c>
      <c r="N13" s="2">
        <v>0.0045651</v>
      </c>
      <c r="O13" s="2">
        <v>0.2931184</v>
      </c>
      <c r="P13" s="2">
        <v>0.0031486</v>
      </c>
      <c r="Q13" s="2">
        <v>0.003821</v>
      </c>
      <c r="R13" s="2">
        <v>0.0009784</v>
      </c>
      <c r="S13" s="2">
        <v>0.0016996</v>
      </c>
      <c r="T13" s="2">
        <v>0.4034923</v>
      </c>
    </row>
    <row r="14" spans="1:20">
      <c r="A14" s="2">
        <v>1</v>
      </c>
      <c r="B14" s="2">
        <v>2023</v>
      </c>
      <c r="C14" s="2" t="s">
        <v>151</v>
      </c>
      <c r="D14" s="2">
        <v>0.0190789</v>
      </c>
      <c r="E14" s="2">
        <v>0.012199</v>
      </c>
      <c r="F14" s="2">
        <v>0.0436222</v>
      </c>
      <c r="G14" s="2">
        <v>0.0246782</v>
      </c>
      <c r="H14" s="2">
        <v>0.0696718</v>
      </c>
      <c r="I14" s="2">
        <v>0.0008034</v>
      </c>
      <c r="J14" s="2">
        <v>0.089458</v>
      </c>
      <c r="K14" s="2">
        <v>0.1395652</v>
      </c>
      <c r="L14" s="2">
        <v>0.0004738</v>
      </c>
      <c r="M14" s="2">
        <v>0.2931184</v>
      </c>
      <c r="N14" s="2">
        <v>0.0045651</v>
      </c>
      <c r="O14" s="2">
        <v>0.2931184</v>
      </c>
      <c r="P14" s="2">
        <v>0.0031486</v>
      </c>
      <c r="Q14" s="2">
        <v>0.003821</v>
      </c>
      <c r="R14" s="2">
        <v>0.0009784</v>
      </c>
      <c r="S14" s="2">
        <v>0.0016996</v>
      </c>
      <c r="T14" s="2">
        <v>0.4046703</v>
      </c>
    </row>
    <row r="15" spans="1:20">
      <c r="A15" s="2">
        <v>1</v>
      </c>
      <c r="B15" s="2">
        <v>2024</v>
      </c>
      <c r="C15" s="2" t="s">
        <v>151</v>
      </c>
      <c r="D15" s="2">
        <v>0.0190789</v>
      </c>
      <c r="E15" s="2">
        <v>0.012199</v>
      </c>
      <c r="F15" s="2">
        <v>0.0436222</v>
      </c>
      <c r="G15" s="2">
        <v>0.0246782</v>
      </c>
      <c r="H15" s="2">
        <v>0.0696718</v>
      </c>
      <c r="I15" s="2">
        <v>0.0008034</v>
      </c>
      <c r="J15" s="2">
        <v>0.089458</v>
      </c>
      <c r="K15" s="2">
        <v>0.1395652</v>
      </c>
      <c r="L15" s="2">
        <v>0.0004738</v>
      </c>
      <c r="M15" s="2">
        <v>0.2931184</v>
      </c>
      <c r="N15" s="2">
        <v>0.0045651</v>
      </c>
      <c r="O15" s="2">
        <v>0.2931184</v>
      </c>
      <c r="P15" s="2">
        <v>0.0031486</v>
      </c>
      <c r="Q15" s="2">
        <v>0.003821</v>
      </c>
      <c r="R15" s="2">
        <v>0.0009784</v>
      </c>
      <c r="S15" s="2">
        <v>0.0016996</v>
      </c>
      <c r="T15" s="2">
        <v>0.4216644</v>
      </c>
    </row>
    <row r="16" spans="1:20">
      <c r="A16" s="2">
        <v>2</v>
      </c>
      <c r="B16" s="2">
        <v>2011</v>
      </c>
      <c r="C16" s="2" t="s">
        <v>152</v>
      </c>
      <c r="D16" s="2">
        <v>0.0190789</v>
      </c>
      <c r="E16" s="2">
        <v>0.012199</v>
      </c>
      <c r="F16" s="2">
        <v>0.0436222</v>
      </c>
      <c r="G16" s="2">
        <v>0.0246782</v>
      </c>
      <c r="H16" s="2">
        <v>0.0696718</v>
      </c>
      <c r="I16" s="2">
        <v>0.0008034</v>
      </c>
      <c r="J16" s="2">
        <v>0.089458</v>
      </c>
      <c r="K16" s="2">
        <v>0.1395652</v>
      </c>
      <c r="L16" s="2">
        <v>0.0004738</v>
      </c>
      <c r="M16" s="2">
        <v>0.2931184</v>
      </c>
      <c r="N16" s="2">
        <v>0.0045651</v>
      </c>
      <c r="O16" s="2">
        <v>0.2931184</v>
      </c>
      <c r="P16" s="2">
        <v>0.0031486</v>
      </c>
      <c r="Q16" s="2">
        <v>0.003821</v>
      </c>
      <c r="R16" s="2">
        <v>0.0009784</v>
      </c>
      <c r="S16" s="2">
        <v>0.0016996</v>
      </c>
      <c r="T16" s="2">
        <v>0.0135387</v>
      </c>
    </row>
    <row r="17" spans="1:20">
      <c r="A17" s="2">
        <v>2</v>
      </c>
      <c r="B17" s="2">
        <v>2012</v>
      </c>
      <c r="C17" s="2" t="s">
        <v>152</v>
      </c>
      <c r="D17" s="2">
        <v>0.0190789</v>
      </c>
      <c r="E17" s="2">
        <v>0.012199</v>
      </c>
      <c r="F17" s="2">
        <v>0.0436222</v>
      </c>
      <c r="G17" s="2">
        <v>0.0246782</v>
      </c>
      <c r="H17" s="2">
        <v>0.0696718</v>
      </c>
      <c r="I17" s="2">
        <v>0.0008034</v>
      </c>
      <c r="J17" s="2">
        <v>0.089458</v>
      </c>
      <c r="K17" s="2">
        <v>0.1395652</v>
      </c>
      <c r="L17" s="2">
        <v>0.0004738</v>
      </c>
      <c r="M17" s="2">
        <v>0.2931184</v>
      </c>
      <c r="N17" s="2">
        <v>0.0045651</v>
      </c>
      <c r="O17" s="2">
        <v>0.2931184</v>
      </c>
      <c r="P17" s="2">
        <v>0.0031486</v>
      </c>
      <c r="Q17" s="2">
        <v>0.003821</v>
      </c>
      <c r="R17" s="2">
        <v>0.0009784</v>
      </c>
      <c r="S17" s="2">
        <v>0.0016996</v>
      </c>
      <c r="T17" s="2">
        <v>0.0160816</v>
      </c>
    </row>
    <row r="18" spans="1:20">
      <c r="A18" s="2">
        <v>2</v>
      </c>
      <c r="B18" s="2">
        <v>2013</v>
      </c>
      <c r="C18" s="2" t="s">
        <v>152</v>
      </c>
      <c r="D18" s="2">
        <v>0.0190789</v>
      </c>
      <c r="E18" s="2">
        <v>0.012199</v>
      </c>
      <c r="F18" s="2">
        <v>0.0436222</v>
      </c>
      <c r="G18" s="2">
        <v>0.0246782</v>
      </c>
      <c r="H18" s="2">
        <v>0.0696718</v>
      </c>
      <c r="I18" s="2">
        <v>0.0008034</v>
      </c>
      <c r="J18" s="2">
        <v>0.089458</v>
      </c>
      <c r="K18" s="2">
        <v>0.1395652</v>
      </c>
      <c r="L18" s="2">
        <v>0.0004738</v>
      </c>
      <c r="M18" s="2">
        <v>0.2931184</v>
      </c>
      <c r="N18" s="2">
        <v>0.0045651</v>
      </c>
      <c r="O18" s="2">
        <v>0.2931184</v>
      </c>
      <c r="P18" s="2">
        <v>0.0031486</v>
      </c>
      <c r="Q18" s="2">
        <v>0.003821</v>
      </c>
      <c r="R18" s="2">
        <v>0.0009784</v>
      </c>
      <c r="S18" s="2">
        <v>0.0016996</v>
      </c>
      <c r="T18" s="2">
        <v>0.0163768</v>
      </c>
    </row>
    <row r="19" spans="1:20">
      <c r="A19" s="2">
        <v>2</v>
      </c>
      <c r="B19" s="2">
        <v>2014</v>
      </c>
      <c r="C19" s="2" t="s">
        <v>152</v>
      </c>
      <c r="D19" s="2">
        <v>0.0190789</v>
      </c>
      <c r="E19" s="2">
        <v>0.012199</v>
      </c>
      <c r="F19" s="2">
        <v>0.0436222</v>
      </c>
      <c r="G19" s="2">
        <v>0.0246782</v>
      </c>
      <c r="H19" s="2">
        <v>0.0696718</v>
      </c>
      <c r="I19" s="2">
        <v>0.0008034</v>
      </c>
      <c r="J19" s="2">
        <v>0.089458</v>
      </c>
      <c r="K19" s="2">
        <v>0.1395652</v>
      </c>
      <c r="L19" s="2">
        <v>0.0004738</v>
      </c>
      <c r="M19" s="2">
        <v>0.2931184</v>
      </c>
      <c r="N19" s="2">
        <v>0.0045651</v>
      </c>
      <c r="O19" s="2">
        <v>0.2931184</v>
      </c>
      <c r="P19" s="2">
        <v>0.0031486</v>
      </c>
      <c r="Q19" s="2">
        <v>0.003821</v>
      </c>
      <c r="R19" s="2">
        <v>0.0009784</v>
      </c>
      <c r="S19" s="2">
        <v>0.0016996</v>
      </c>
      <c r="T19" s="2">
        <v>0.0188441</v>
      </c>
    </row>
    <row r="20" spans="1:20">
      <c r="A20" s="2">
        <v>2</v>
      </c>
      <c r="B20" s="2">
        <v>2015</v>
      </c>
      <c r="C20" s="2" t="s">
        <v>152</v>
      </c>
      <c r="D20" s="2">
        <v>0.0190789</v>
      </c>
      <c r="E20" s="2">
        <v>0.012199</v>
      </c>
      <c r="F20" s="2">
        <v>0.0436222</v>
      </c>
      <c r="G20" s="2">
        <v>0.0246782</v>
      </c>
      <c r="H20" s="2">
        <v>0.0696718</v>
      </c>
      <c r="I20" s="2">
        <v>0.0008034</v>
      </c>
      <c r="J20" s="2">
        <v>0.089458</v>
      </c>
      <c r="K20" s="2">
        <v>0.1395652</v>
      </c>
      <c r="L20" s="2">
        <v>0.0004738</v>
      </c>
      <c r="M20" s="2">
        <v>0.2931184</v>
      </c>
      <c r="N20" s="2">
        <v>0.0045651</v>
      </c>
      <c r="O20" s="2">
        <v>0.2931184</v>
      </c>
      <c r="P20" s="2">
        <v>0.0031486</v>
      </c>
      <c r="Q20" s="2">
        <v>0.003821</v>
      </c>
      <c r="R20" s="2">
        <v>0.0009784</v>
      </c>
      <c r="S20" s="2">
        <v>0.0016996</v>
      </c>
      <c r="T20" s="2">
        <v>0.0196601</v>
      </c>
    </row>
    <row r="21" spans="1:20">
      <c r="A21" s="2">
        <v>2</v>
      </c>
      <c r="B21" s="2">
        <v>2016</v>
      </c>
      <c r="C21" s="2" t="s">
        <v>152</v>
      </c>
      <c r="D21" s="2">
        <v>0.0190789</v>
      </c>
      <c r="E21" s="2">
        <v>0.012199</v>
      </c>
      <c r="F21" s="2">
        <v>0.0436222</v>
      </c>
      <c r="G21" s="2">
        <v>0.0246782</v>
      </c>
      <c r="H21" s="2">
        <v>0.0696718</v>
      </c>
      <c r="I21" s="2">
        <v>0.0008034</v>
      </c>
      <c r="J21" s="2">
        <v>0.089458</v>
      </c>
      <c r="K21" s="2">
        <v>0.1395652</v>
      </c>
      <c r="L21" s="2">
        <v>0.0004738</v>
      </c>
      <c r="M21" s="2">
        <v>0.2931184</v>
      </c>
      <c r="N21" s="2">
        <v>0.0045651</v>
      </c>
      <c r="O21" s="2">
        <v>0.2931184</v>
      </c>
      <c r="P21" s="2">
        <v>0.0031486</v>
      </c>
      <c r="Q21" s="2">
        <v>0.003821</v>
      </c>
      <c r="R21" s="2">
        <v>0.0009784</v>
      </c>
      <c r="S21" s="2">
        <v>0.0016996</v>
      </c>
      <c r="T21" s="2">
        <v>0.073059</v>
      </c>
    </row>
    <row r="22" spans="1:20">
      <c r="A22" s="2">
        <v>2</v>
      </c>
      <c r="B22" s="2">
        <v>2017</v>
      </c>
      <c r="C22" s="2" t="s">
        <v>152</v>
      </c>
      <c r="D22" s="2">
        <v>0.0190789</v>
      </c>
      <c r="E22" s="2">
        <v>0.012199</v>
      </c>
      <c r="F22" s="2">
        <v>0.0436222</v>
      </c>
      <c r="G22" s="2">
        <v>0.0246782</v>
      </c>
      <c r="H22" s="2">
        <v>0.0696718</v>
      </c>
      <c r="I22" s="2">
        <v>0.0008034</v>
      </c>
      <c r="J22" s="2">
        <v>0.089458</v>
      </c>
      <c r="K22" s="2">
        <v>0.1395652</v>
      </c>
      <c r="L22" s="2">
        <v>0.0004738</v>
      </c>
      <c r="M22" s="2">
        <v>0.2931184</v>
      </c>
      <c r="N22" s="2">
        <v>0.0045651</v>
      </c>
      <c r="O22" s="2">
        <v>0.2931184</v>
      </c>
      <c r="P22" s="2">
        <v>0.0031486</v>
      </c>
      <c r="Q22" s="2">
        <v>0.003821</v>
      </c>
      <c r="R22" s="2">
        <v>0.0009784</v>
      </c>
      <c r="S22" s="2">
        <v>0.0016996</v>
      </c>
      <c r="T22" s="2">
        <v>0.0736483</v>
      </c>
    </row>
    <row r="23" spans="1:20">
      <c r="A23" s="2">
        <v>2</v>
      </c>
      <c r="B23" s="2">
        <v>2018</v>
      </c>
      <c r="C23" s="2" t="s">
        <v>152</v>
      </c>
      <c r="D23" s="2">
        <v>0.0190789</v>
      </c>
      <c r="E23" s="2">
        <v>0.012199</v>
      </c>
      <c r="F23" s="2">
        <v>0.0436222</v>
      </c>
      <c r="G23" s="2">
        <v>0.0246782</v>
      </c>
      <c r="H23" s="2">
        <v>0.0696718</v>
      </c>
      <c r="I23" s="2">
        <v>0.0008034</v>
      </c>
      <c r="J23" s="2">
        <v>0.089458</v>
      </c>
      <c r="K23" s="2">
        <v>0.1395652</v>
      </c>
      <c r="L23" s="2">
        <v>0.0004738</v>
      </c>
      <c r="M23" s="2">
        <v>0.2931184</v>
      </c>
      <c r="N23" s="2">
        <v>0.0045651</v>
      </c>
      <c r="O23" s="2">
        <v>0.2931184</v>
      </c>
      <c r="P23" s="2">
        <v>0.0031486</v>
      </c>
      <c r="Q23" s="2">
        <v>0.003821</v>
      </c>
      <c r="R23" s="2">
        <v>0.0009784</v>
      </c>
      <c r="S23" s="2">
        <v>0.0016996</v>
      </c>
      <c r="T23" s="2">
        <v>0.0732022</v>
      </c>
    </row>
    <row r="24" spans="1:20">
      <c r="A24" s="2">
        <v>2</v>
      </c>
      <c r="B24" s="2">
        <v>2019</v>
      </c>
      <c r="C24" s="2" t="s">
        <v>152</v>
      </c>
      <c r="D24" s="2">
        <v>0.0190789</v>
      </c>
      <c r="E24" s="2">
        <v>0.012199</v>
      </c>
      <c r="F24" s="2">
        <v>0.0436222</v>
      </c>
      <c r="G24" s="2">
        <v>0.0246782</v>
      </c>
      <c r="H24" s="2">
        <v>0.0696718</v>
      </c>
      <c r="I24" s="2">
        <v>0.0008034</v>
      </c>
      <c r="J24" s="2">
        <v>0.089458</v>
      </c>
      <c r="K24" s="2">
        <v>0.1395652</v>
      </c>
      <c r="L24" s="2">
        <v>0.0004738</v>
      </c>
      <c r="M24" s="2">
        <v>0.2931184</v>
      </c>
      <c r="N24" s="2">
        <v>0.0045651</v>
      </c>
      <c r="O24" s="2">
        <v>0.2931184</v>
      </c>
      <c r="P24" s="2">
        <v>0.0031486</v>
      </c>
      <c r="Q24" s="2">
        <v>0.003821</v>
      </c>
      <c r="R24" s="2">
        <v>0.0009784</v>
      </c>
      <c r="S24" s="2">
        <v>0.0016996</v>
      </c>
      <c r="T24" s="2">
        <v>0.0756252</v>
      </c>
    </row>
    <row r="25" spans="1:20">
      <c r="A25" s="2">
        <v>2</v>
      </c>
      <c r="B25" s="2">
        <v>2020</v>
      </c>
      <c r="C25" s="2" t="s">
        <v>152</v>
      </c>
      <c r="D25" s="2">
        <v>0.0190789</v>
      </c>
      <c r="E25" s="2">
        <v>0.012199</v>
      </c>
      <c r="F25" s="2">
        <v>0.0436222</v>
      </c>
      <c r="G25" s="2">
        <v>0.0246782</v>
      </c>
      <c r="H25" s="2">
        <v>0.0696718</v>
      </c>
      <c r="I25" s="2">
        <v>0.0008034</v>
      </c>
      <c r="J25" s="2">
        <v>0.089458</v>
      </c>
      <c r="K25" s="2">
        <v>0.1395652</v>
      </c>
      <c r="L25" s="2">
        <v>0.0004738</v>
      </c>
      <c r="M25" s="2">
        <v>0.2931184</v>
      </c>
      <c r="N25" s="2">
        <v>0.0045651</v>
      </c>
      <c r="O25" s="2">
        <v>0.2931184</v>
      </c>
      <c r="P25" s="2">
        <v>0.0031486</v>
      </c>
      <c r="Q25" s="2">
        <v>0.003821</v>
      </c>
      <c r="R25" s="2">
        <v>0.0009784</v>
      </c>
      <c r="S25" s="2">
        <v>0.0016996</v>
      </c>
      <c r="T25" s="2">
        <v>0.0754241</v>
      </c>
    </row>
    <row r="26" spans="1:20">
      <c r="A26" s="2">
        <v>2</v>
      </c>
      <c r="B26" s="2">
        <v>2021</v>
      </c>
      <c r="C26" s="2" t="s">
        <v>152</v>
      </c>
      <c r="D26" s="2">
        <v>0.0190789</v>
      </c>
      <c r="E26" s="2">
        <v>0.012199</v>
      </c>
      <c r="F26" s="2">
        <v>0.0436222</v>
      </c>
      <c r="G26" s="2">
        <v>0.0246782</v>
      </c>
      <c r="H26" s="2">
        <v>0.0696718</v>
      </c>
      <c r="I26" s="2">
        <v>0.0008034</v>
      </c>
      <c r="J26" s="2">
        <v>0.089458</v>
      </c>
      <c r="K26" s="2">
        <v>0.1395652</v>
      </c>
      <c r="L26" s="2">
        <v>0.0004738</v>
      </c>
      <c r="M26" s="2">
        <v>0.2931184</v>
      </c>
      <c r="N26" s="2">
        <v>0.0045651</v>
      </c>
      <c r="O26" s="2">
        <v>0.2931184</v>
      </c>
      <c r="P26" s="2">
        <v>0.0031486</v>
      </c>
      <c r="Q26" s="2">
        <v>0.003821</v>
      </c>
      <c r="R26" s="2">
        <v>0.0009784</v>
      </c>
      <c r="S26" s="2">
        <v>0.0016996</v>
      </c>
      <c r="T26" s="2">
        <v>0.0780718</v>
      </c>
    </row>
    <row r="27" spans="1:20">
      <c r="A27" s="2">
        <v>2</v>
      </c>
      <c r="B27" s="2">
        <v>2022</v>
      </c>
      <c r="C27" s="2" t="s">
        <v>152</v>
      </c>
      <c r="D27" s="2">
        <v>0.0190789</v>
      </c>
      <c r="E27" s="2">
        <v>0.012199</v>
      </c>
      <c r="F27" s="2">
        <v>0.0436222</v>
      </c>
      <c r="G27" s="2">
        <v>0.0246782</v>
      </c>
      <c r="H27" s="2">
        <v>0.0696718</v>
      </c>
      <c r="I27" s="2">
        <v>0.0008034</v>
      </c>
      <c r="J27" s="2">
        <v>0.089458</v>
      </c>
      <c r="K27" s="2">
        <v>0.1395652</v>
      </c>
      <c r="L27" s="2">
        <v>0.0004738</v>
      </c>
      <c r="M27" s="2">
        <v>0.2931184</v>
      </c>
      <c r="N27" s="2">
        <v>0.0045651</v>
      </c>
      <c r="O27" s="2">
        <v>0.2931184</v>
      </c>
      <c r="P27" s="2">
        <v>0.0031486</v>
      </c>
      <c r="Q27" s="2">
        <v>0.003821</v>
      </c>
      <c r="R27" s="2">
        <v>0.0009784</v>
      </c>
      <c r="S27" s="2">
        <v>0.0016996</v>
      </c>
      <c r="T27" s="2">
        <v>0.0785822</v>
      </c>
    </row>
    <row r="28" spans="1:20">
      <c r="A28" s="2">
        <v>2</v>
      </c>
      <c r="B28" s="2">
        <v>2023</v>
      </c>
      <c r="C28" s="2" t="s">
        <v>152</v>
      </c>
      <c r="D28" s="2">
        <v>0.0190789</v>
      </c>
      <c r="E28" s="2">
        <v>0.012199</v>
      </c>
      <c r="F28" s="2">
        <v>0.0436222</v>
      </c>
      <c r="G28" s="2">
        <v>0.0246782</v>
      </c>
      <c r="H28" s="2">
        <v>0.0696718</v>
      </c>
      <c r="I28" s="2">
        <v>0.0008034</v>
      </c>
      <c r="J28" s="2">
        <v>0.089458</v>
      </c>
      <c r="K28" s="2">
        <v>0.1395652</v>
      </c>
      <c r="L28" s="2">
        <v>0.0004738</v>
      </c>
      <c r="M28" s="2">
        <v>0.2931184</v>
      </c>
      <c r="N28" s="2">
        <v>0.0045651</v>
      </c>
      <c r="O28" s="2">
        <v>0.2931184</v>
      </c>
      <c r="P28" s="2">
        <v>0.0031486</v>
      </c>
      <c r="Q28" s="2">
        <v>0.003821</v>
      </c>
      <c r="R28" s="2">
        <v>0.0009784</v>
      </c>
      <c r="S28" s="2">
        <v>0.0016996</v>
      </c>
      <c r="T28" s="2">
        <v>0.0800155</v>
      </c>
    </row>
    <row r="29" spans="1:20">
      <c r="A29" s="2">
        <v>2</v>
      </c>
      <c r="B29" s="2">
        <v>2024</v>
      </c>
      <c r="C29" s="2" t="s">
        <v>152</v>
      </c>
      <c r="D29" s="2">
        <v>0.0190789</v>
      </c>
      <c r="E29" s="2">
        <v>0.012199</v>
      </c>
      <c r="F29" s="2">
        <v>0.0436222</v>
      </c>
      <c r="G29" s="2">
        <v>0.0246782</v>
      </c>
      <c r="H29" s="2">
        <v>0.0696718</v>
      </c>
      <c r="I29" s="2">
        <v>0.0008034</v>
      </c>
      <c r="J29" s="2">
        <v>0.089458</v>
      </c>
      <c r="K29" s="2">
        <v>0.1395652</v>
      </c>
      <c r="L29" s="2">
        <v>0.0004738</v>
      </c>
      <c r="M29" s="2">
        <v>0.2931184</v>
      </c>
      <c r="N29" s="2">
        <v>0.0045651</v>
      </c>
      <c r="O29" s="2">
        <v>0.2931184</v>
      </c>
      <c r="P29" s="2">
        <v>0.0031486</v>
      </c>
      <c r="Q29" s="2">
        <v>0.003821</v>
      </c>
      <c r="R29" s="2">
        <v>0.0009784</v>
      </c>
      <c r="S29" s="2">
        <v>0.0016996</v>
      </c>
      <c r="T29" s="2">
        <v>0.0801591</v>
      </c>
    </row>
    <row r="30" ht="28" spans="1:20">
      <c r="A30" s="2">
        <v>3</v>
      </c>
      <c r="B30" s="2">
        <v>2011</v>
      </c>
      <c r="C30" s="2" t="s">
        <v>153</v>
      </c>
      <c r="D30" s="2">
        <v>0.0190789</v>
      </c>
      <c r="E30" s="2">
        <v>0.012199</v>
      </c>
      <c r="F30" s="2">
        <v>0.0436222</v>
      </c>
      <c r="G30" s="2">
        <v>0.0246782</v>
      </c>
      <c r="H30" s="2">
        <v>0.0696718</v>
      </c>
      <c r="I30" s="2">
        <v>0.0008034</v>
      </c>
      <c r="J30" s="2">
        <v>0.089458</v>
      </c>
      <c r="K30" s="2">
        <v>0.1395652</v>
      </c>
      <c r="L30" s="2">
        <v>0.0004738</v>
      </c>
      <c r="M30" s="2">
        <v>0.2931184</v>
      </c>
      <c r="N30" s="2">
        <v>0.0045651</v>
      </c>
      <c r="O30" s="2">
        <v>0.2931184</v>
      </c>
      <c r="P30" s="2">
        <v>0.0031486</v>
      </c>
      <c r="Q30" s="2">
        <v>0.003821</v>
      </c>
      <c r="R30" s="2">
        <v>0.0009784</v>
      </c>
      <c r="S30" s="2">
        <v>0.0016996</v>
      </c>
      <c r="T30" s="2">
        <v>0.0252477</v>
      </c>
    </row>
    <row r="31" ht="28" spans="1:20">
      <c r="A31" s="2">
        <v>3</v>
      </c>
      <c r="B31" s="2">
        <v>2012</v>
      </c>
      <c r="C31" s="2" t="s">
        <v>153</v>
      </c>
      <c r="D31" s="2">
        <v>0.0190789</v>
      </c>
      <c r="E31" s="2">
        <v>0.012199</v>
      </c>
      <c r="F31" s="2">
        <v>0.0436222</v>
      </c>
      <c r="G31" s="2">
        <v>0.0246782</v>
      </c>
      <c r="H31" s="2">
        <v>0.0696718</v>
      </c>
      <c r="I31" s="2">
        <v>0.0008034</v>
      </c>
      <c r="J31" s="2">
        <v>0.089458</v>
      </c>
      <c r="K31" s="2">
        <v>0.1395652</v>
      </c>
      <c r="L31" s="2">
        <v>0.0004738</v>
      </c>
      <c r="M31" s="2">
        <v>0.2931184</v>
      </c>
      <c r="N31" s="2">
        <v>0.0045651</v>
      </c>
      <c r="O31" s="2">
        <v>0.2931184</v>
      </c>
      <c r="P31" s="2">
        <v>0.0031486</v>
      </c>
      <c r="Q31" s="2">
        <v>0.003821</v>
      </c>
      <c r="R31" s="2">
        <v>0.0009784</v>
      </c>
      <c r="S31" s="2">
        <v>0.0016996</v>
      </c>
      <c r="T31" s="2">
        <v>0.0306221</v>
      </c>
    </row>
    <row r="32" ht="28" spans="1:20">
      <c r="A32" s="2">
        <v>3</v>
      </c>
      <c r="B32" s="2">
        <v>2013</v>
      </c>
      <c r="C32" s="2" t="s">
        <v>153</v>
      </c>
      <c r="D32" s="2">
        <v>0.0190789</v>
      </c>
      <c r="E32" s="2">
        <v>0.012199</v>
      </c>
      <c r="F32" s="2">
        <v>0.0436222</v>
      </c>
      <c r="G32" s="2">
        <v>0.0246782</v>
      </c>
      <c r="H32" s="2">
        <v>0.0696718</v>
      </c>
      <c r="I32" s="2">
        <v>0.0008034</v>
      </c>
      <c r="J32" s="2">
        <v>0.089458</v>
      </c>
      <c r="K32" s="2">
        <v>0.1395652</v>
      </c>
      <c r="L32" s="2">
        <v>0.0004738</v>
      </c>
      <c r="M32" s="2">
        <v>0.2931184</v>
      </c>
      <c r="N32" s="2">
        <v>0.0045651</v>
      </c>
      <c r="O32" s="2">
        <v>0.2931184</v>
      </c>
      <c r="P32" s="2">
        <v>0.0031486</v>
      </c>
      <c r="Q32" s="2">
        <v>0.003821</v>
      </c>
      <c r="R32" s="2">
        <v>0.0009784</v>
      </c>
      <c r="S32" s="2">
        <v>0.0016996</v>
      </c>
      <c r="T32" s="2">
        <v>0.0287527</v>
      </c>
    </row>
    <row r="33" ht="28" spans="1:20">
      <c r="A33" s="2">
        <v>3</v>
      </c>
      <c r="B33" s="2">
        <v>2014</v>
      </c>
      <c r="C33" s="2" t="s">
        <v>153</v>
      </c>
      <c r="D33" s="2">
        <v>0.0190789</v>
      </c>
      <c r="E33" s="2">
        <v>0.012199</v>
      </c>
      <c r="F33" s="2">
        <v>0.0436222</v>
      </c>
      <c r="G33" s="2">
        <v>0.0246782</v>
      </c>
      <c r="H33" s="2">
        <v>0.0696718</v>
      </c>
      <c r="I33" s="2">
        <v>0.0008034</v>
      </c>
      <c r="J33" s="2">
        <v>0.089458</v>
      </c>
      <c r="K33" s="2">
        <v>0.1395652</v>
      </c>
      <c r="L33" s="2">
        <v>0.0004738</v>
      </c>
      <c r="M33" s="2">
        <v>0.2931184</v>
      </c>
      <c r="N33" s="2">
        <v>0.0045651</v>
      </c>
      <c r="O33" s="2">
        <v>0.2931184</v>
      </c>
      <c r="P33" s="2">
        <v>0.0031486</v>
      </c>
      <c r="Q33" s="2">
        <v>0.003821</v>
      </c>
      <c r="R33" s="2">
        <v>0.0009784</v>
      </c>
      <c r="S33" s="2">
        <v>0.0016996</v>
      </c>
      <c r="T33" s="2">
        <v>0.0302982</v>
      </c>
    </row>
    <row r="34" ht="28" spans="1:20">
      <c r="A34" s="2">
        <v>3</v>
      </c>
      <c r="B34" s="2">
        <v>2015</v>
      </c>
      <c r="C34" s="2" t="s">
        <v>153</v>
      </c>
      <c r="D34" s="2">
        <v>0.0190789</v>
      </c>
      <c r="E34" s="2">
        <v>0.012199</v>
      </c>
      <c r="F34" s="2">
        <v>0.0436222</v>
      </c>
      <c r="G34" s="2">
        <v>0.0246782</v>
      </c>
      <c r="H34" s="2">
        <v>0.0696718</v>
      </c>
      <c r="I34" s="2">
        <v>0.0008034</v>
      </c>
      <c r="J34" s="2">
        <v>0.089458</v>
      </c>
      <c r="K34" s="2">
        <v>0.1395652</v>
      </c>
      <c r="L34" s="2">
        <v>0.0004738</v>
      </c>
      <c r="M34" s="2">
        <v>0.2931184</v>
      </c>
      <c r="N34" s="2">
        <v>0.0045651</v>
      </c>
      <c r="O34" s="2">
        <v>0.2931184</v>
      </c>
      <c r="P34" s="2">
        <v>0.0031486</v>
      </c>
      <c r="Q34" s="2">
        <v>0.003821</v>
      </c>
      <c r="R34" s="2">
        <v>0.0009784</v>
      </c>
      <c r="S34" s="2">
        <v>0.0016996</v>
      </c>
      <c r="T34" s="2">
        <v>0.032184</v>
      </c>
    </row>
    <row r="35" ht="28" spans="1:20">
      <c r="A35" s="2">
        <v>3</v>
      </c>
      <c r="B35" s="2">
        <v>2016</v>
      </c>
      <c r="C35" s="2" t="s">
        <v>153</v>
      </c>
      <c r="D35" s="2">
        <v>0.0190789</v>
      </c>
      <c r="E35" s="2">
        <v>0.012199</v>
      </c>
      <c r="F35" s="2">
        <v>0.0436222</v>
      </c>
      <c r="G35" s="2">
        <v>0.0246782</v>
      </c>
      <c r="H35" s="2">
        <v>0.0696718</v>
      </c>
      <c r="I35" s="2">
        <v>0.0008034</v>
      </c>
      <c r="J35" s="2">
        <v>0.089458</v>
      </c>
      <c r="K35" s="2">
        <v>0.1395652</v>
      </c>
      <c r="L35" s="2">
        <v>0.0004738</v>
      </c>
      <c r="M35" s="2">
        <v>0.2931184</v>
      </c>
      <c r="N35" s="2">
        <v>0.0045651</v>
      </c>
      <c r="O35" s="2">
        <v>0.2931184</v>
      </c>
      <c r="P35" s="2">
        <v>0.0031486</v>
      </c>
      <c r="Q35" s="2">
        <v>0.003821</v>
      </c>
      <c r="R35" s="2">
        <v>0.0009784</v>
      </c>
      <c r="S35" s="2">
        <v>0.0016996</v>
      </c>
      <c r="T35" s="2">
        <v>0.0324821</v>
      </c>
    </row>
    <row r="36" ht="28" spans="1:20">
      <c r="A36" s="2">
        <v>3</v>
      </c>
      <c r="B36" s="2">
        <v>2017</v>
      </c>
      <c r="C36" s="2" t="s">
        <v>153</v>
      </c>
      <c r="D36" s="2">
        <v>0.0190789</v>
      </c>
      <c r="E36" s="2">
        <v>0.012199</v>
      </c>
      <c r="F36" s="2">
        <v>0.0436222</v>
      </c>
      <c r="G36" s="2">
        <v>0.0246782</v>
      </c>
      <c r="H36" s="2">
        <v>0.0696718</v>
      </c>
      <c r="I36" s="2">
        <v>0.0008034</v>
      </c>
      <c r="J36" s="2">
        <v>0.089458</v>
      </c>
      <c r="K36" s="2">
        <v>0.1395652</v>
      </c>
      <c r="L36" s="2">
        <v>0.0004738</v>
      </c>
      <c r="M36" s="2">
        <v>0.2931184</v>
      </c>
      <c r="N36" s="2">
        <v>0.0045651</v>
      </c>
      <c r="O36" s="2">
        <v>0.2931184</v>
      </c>
      <c r="P36" s="2">
        <v>0.0031486</v>
      </c>
      <c r="Q36" s="2">
        <v>0.003821</v>
      </c>
      <c r="R36" s="2">
        <v>0.0009784</v>
      </c>
      <c r="S36" s="2">
        <v>0.0016996</v>
      </c>
      <c r="T36" s="2">
        <v>0.0310158</v>
      </c>
    </row>
    <row r="37" ht="28" spans="1:20">
      <c r="A37" s="2">
        <v>3</v>
      </c>
      <c r="B37" s="2">
        <v>2018</v>
      </c>
      <c r="C37" s="2" t="s">
        <v>153</v>
      </c>
      <c r="D37" s="2">
        <v>0.0190789</v>
      </c>
      <c r="E37" s="2">
        <v>0.012199</v>
      </c>
      <c r="F37" s="2">
        <v>0.0436222</v>
      </c>
      <c r="G37" s="2">
        <v>0.0246782</v>
      </c>
      <c r="H37" s="2">
        <v>0.0696718</v>
      </c>
      <c r="I37" s="2">
        <v>0.0008034</v>
      </c>
      <c r="J37" s="2">
        <v>0.089458</v>
      </c>
      <c r="K37" s="2">
        <v>0.1395652</v>
      </c>
      <c r="L37" s="2">
        <v>0.0004738</v>
      </c>
      <c r="M37" s="2">
        <v>0.2931184</v>
      </c>
      <c r="N37" s="2">
        <v>0.0045651</v>
      </c>
      <c r="O37" s="2">
        <v>0.2931184</v>
      </c>
      <c r="P37" s="2">
        <v>0.0031486</v>
      </c>
      <c r="Q37" s="2">
        <v>0.003821</v>
      </c>
      <c r="R37" s="2">
        <v>0.0009784</v>
      </c>
      <c r="S37" s="2">
        <v>0.0016996</v>
      </c>
      <c r="T37" s="2">
        <v>0.0301508</v>
      </c>
    </row>
    <row r="38" ht="28" spans="1:20">
      <c r="A38" s="2">
        <v>3</v>
      </c>
      <c r="B38" s="2">
        <v>2019</v>
      </c>
      <c r="C38" s="2" t="s">
        <v>153</v>
      </c>
      <c r="D38" s="2">
        <v>0.0190789</v>
      </c>
      <c r="E38" s="2">
        <v>0.012199</v>
      </c>
      <c r="F38" s="2">
        <v>0.0436222</v>
      </c>
      <c r="G38" s="2">
        <v>0.0246782</v>
      </c>
      <c r="H38" s="2">
        <v>0.0696718</v>
      </c>
      <c r="I38" s="2">
        <v>0.0008034</v>
      </c>
      <c r="J38" s="2">
        <v>0.089458</v>
      </c>
      <c r="K38" s="2">
        <v>0.1395652</v>
      </c>
      <c r="L38" s="2">
        <v>0.0004738</v>
      </c>
      <c r="M38" s="2">
        <v>0.2931184</v>
      </c>
      <c r="N38" s="2">
        <v>0.0045651</v>
      </c>
      <c r="O38" s="2">
        <v>0.2931184</v>
      </c>
      <c r="P38" s="2">
        <v>0.0031486</v>
      </c>
      <c r="Q38" s="2">
        <v>0.003821</v>
      </c>
      <c r="R38" s="2">
        <v>0.0009784</v>
      </c>
      <c r="S38" s="2">
        <v>0.0016996</v>
      </c>
      <c r="T38" s="2">
        <v>0.0297975</v>
      </c>
    </row>
    <row r="39" ht="28" spans="1:20">
      <c r="A39" s="2">
        <v>3</v>
      </c>
      <c r="B39" s="2">
        <v>2020</v>
      </c>
      <c r="C39" s="2" t="s">
        <v>153</v>
      </c>
      <c r="D39" s="2">
        <v>0.0190789</v>
      </c>
      <c r="E39" s="2">
        <v>0.012199</v>
      </c>
      <c r="F39" s="2">
        <v>0.0436222</v>
      </c>
      <c r="G39" s="2">
        <v>0.0246782</v>
      </c>
      <c r="H39" s="2">
        <v>0.0696718</v>
      </c>
      <c r="I39" s="2">
        <v>0.0008034</v>
      </c>
      <c r="J39" s="2">
        <v>0.089458</v>
      </c>
      <c r="K39" s="2">
        <v>0.1395652</v>
      </c>
      <c r="L39" s="2">
        <v>0.0004738</v>
      </c>
      <c r="M39" s="2">
        <v>0.2931184</v>
      </c>
      <c r="N39" s="2">
        <v>0.0045651</v>
      </c>
      <c r="O39" s="2">
        <v>0.2931184</v>
      </c>
      <c r="P39" s="2">
        <v>0.0031486</v>
      </c>
      <c r="Q39" s="2">
        <v>0.003821</v>
      </c>
      <c r="R39" s="2">
        <v>0.0009784</v>
      </c>
      <c r="S39" s="2">
        <v>0.0016996</v>
      </c>
      <c r="T39" s="2">
        <v>0.034415</v>
      </c>
    </row>
    <row r="40" ht="28" spans="1:20">
      <c r="A40" s="2">
        <v>3</v>
      </c>
      <c r="B40" s="2">
        <v>2021</v>
      </c>
      <c r="C40" s="2" t="s">
        <v>153</v>
      </c>
      <c r="D40" s="2">
        <v>0.0190789</v>
      </c>
      <c r="E40" s="2">
        <v>0.012199</v>
      </c>
      <c r="F40" s="2">
        <v>0.0436222</v>
      </c>
      <c r="G40" s="2">
        <v>0.0246782</v>
      </c>
      <c r="H40" s="2">
        <v>0.0696718</v>
      </c>
      <c r="I40" s="2">
        <v>0.0008034</v>
      </c>
      <c r="J40" s="2">
        <v>0.089458</v>
      </c>
      <c r="K40" s="2">
        <v>0.1395652</v>
      </c>
      <c r="L40" s="2">
        <v>0.0004738</v>
      </c>
      <c r="M40" s="2">
        <v>0.2931184</v>
      </c>
      <c r="N40" s="2">
        <v>0.0045651</v>
      </c>
      <c r="O40" s="2">
        <v>0.2931184</v>
      </c>
      <c r="P40" s="2">
        <v>0.0031486</v>
      </c>
      <c r="Q40" s="2">
        <v>0.003821</v>
      </c>
      <c r="R40" s="2">
        <v>0.0009784</v>
      </c>
      <c r="S40" s="2">
        <v>0.0016996</v>
      </c>
      <c r="T40" s="2">
        <v>0.0369209</v>
      </c>
    </row>
    <row r="41" ht="28" spans="1:20">
      <c r="A41" s="2">
        <v>3</v>
      </c>
      <c r="B41" s="2">
        <v>2022</v>
      </c>
      <c r="C41" s="2" t="s">
        <v>153</v>
      </c>
      <c r="D41" s="2">
        <v>0.0190789</v>
      </c>
      <c r="E41" s="2">
        <v>0.012199</v>
      </c>
      <c r="F41" s="2">
        <v>0.0436222</v>
      </c>
      <c r="G41" s="2">
        <v>0.0246782</v>
      </c>
      <c r="H41" s="2">
        <v>0.0696718</v>
      </c>
      <c r="I41" s="2">
        <v>0.0008034</v>
      </c>
      <c r="J41" s="2">
        <v>0.089458</v>
      </c>
      <c r="K41" s="2">
        <v>0.1395652</v>
      </c>
      <c r="L41" s="2">
        <v>0.0004738</v>
      </c>
      <c r="M41" s="2">
        <v>0.2931184</v>
      </c>
      <c r="N41" s="2">
        <v>0.0045651</v>
      </c>
      <c r="O41" s="2">
        <v>0.2931184</v>
      </c>
      <c r="P41" s="2">
        <v>0.0031486</v>
      </c>
      <c r="Q41" s="2">
        <v>0.003821</v>
      </c>
      <c r="R41" s="2">
        <v>0.0009784</v>
      </c>
      <c r="S41" s="2">
        <v>0.0016996</v>
      </c>
      <c r="T41" s="2">
        <v>0.0365126</v>
      </c>
    </row>
    <row r="42" ht="28" spans="1:20">
      <c r="A42" s="2">
        <v>3</v>
      </c>
      <c r="B42" s="2">
        <v>2023</v>
      </c>
      <c r="C42" s="2" t="s">
        <v>153</v>
      </c>
      <c r="D42" s="2">
        <v>0.0190789</v>
      </c>
      <c r="E42" s="2">
        <v>0.012199</v>
      </c>
      <c r="F42" s="2">
        <v>0.0436222</v>
      </c>
      <c r="G42" s="2">
        <v>0.0246782</v>
      </c>
      <c r="H42" s="2">
        <v>0.0696718</v>
      </c>
      <c r="I42" s="2">
        <v>0.0008034</v>
      </c>
      <c r="J42" s="2">
        <v>0.089458</v>
      </c>
      <c r="K42" s="2">
        <v>0.1395652</v>
      </c>
      <c r="L42" s="2">
        <v>0.0004738</v>
      </c>
      <c r="M42" s="2">
        <v>0.2931184</v>
      </c>
      <c r="N42" s="2">
        <v>0.0045651</v>
      </c>
      <c r="O42" s="2">
        <v>0.2931184</v>
      </c>
      <c r="P42" s="2">
        <v>0.0031486</v>
      </c>
      <c r="Q42" s="2">
        <v>0.003821</v>
      </c>
      <c r="R42" s="2">
        <v>0.0009784</v>
      </c>
      <c r="S42" s="2">
        <v>0.0016996</v>
      </c>
      <c r="T42" s="2">
        <v>0.037578</v>
      </c>
    </row>
    <row r="43" ht="28" spans="1:20">
      <c r="A43" s="2">
        <v>3</v>
      </c>
      <c r="B43" s="2">
        <v>2024</v>
      </c>
      <c r="C43" s="2" t="s">
        <v>153</v>
      </c>
      <c r="D43" s="2">
        <v>0.0190789</v>
      </c>
      <c r="E43" s="2">
        <v>0.012199</v>
      </c>
      <c r="F43" s="2">
        <v>0.0436222</v>
      </c>
      <c r="G43" s="2">
        <v>0.0246782</v>
      </c>
      <c r="H43" s="2">
        <v>0.0696718</v>
      </c>
      <c r="I43" s="2">
        <v>0.0008034</v>
      </c>
      <c r="J43" s="2">
        <v>0.089458</v>
      </c>
      <c r="K43" s="2">
        <v>0.1395652</v>
      </c>
      <c r="L43" s="2">
        <v>0.0004738</v>
      </c>
      <c r="M43" s="2">
        <v>0.2931184</v>
      </c>
      <c r="N43" s="2">
        <v>0.0045651</v>
      </c>
      <c r="O43" s="2">
        <v>0.2931184</v>
      </c>
      <c r="P43" s="2">
        <v>0.0031486</v>
      </c>
      <c r="Q43" s="2">
        <v>0.003821</v>
      </c>
      <c r="R43" s="2">
        <v>0.0009784</v>
      </c>
      <c r="S43" s="2">
        <v>0.0016996</v>
      </c>
      <c r="T43" s="2">
        <v>0.0412922</v>
      </c>
    </row>
    <row r="44" spans="1:20">
      <c r="A44" s="2">
        <v>4</v>
      </c>
      <c r="B44" s="2">
        <v>2011</v>
      </c>
      <c r="C44" s="2" t="s">
        <v>154</v>
      </c>
      <c r="D44" s="2">
        <v>0.0190789</v>
      </c>
      <c r="E44" s="2">
        <v>0.012199</v>
      </c>
      <c r="F44" s="2">
        <v>0.0436222</v>
      </c>
      <c r="G44" s="2">
        <v>0.0246782</v>
      </c>
      <c r="H44" s="2">
        <v>0.0696718</v>
      </c>
      <c r="I44" s="2">
        <v>0.0008034</v>
      </c>
      <c r="J44" s="2">
        <v>0.089458</v>
      </c>
      <c r="K44" s="2">
        <v>0.1395652</v>
      </c>
      <c r="L44" s="2">
        <v>0.0004738</v>
      </c>
      <c r="M44" s="2">
        <v>0.2931184</v>
      </c>
      <c r="N44" s="2">
        <v>0.0045651</v>
      </c>
      <c r="O44" s="2">
        <v>0.2931184</v>
      </c>
      <c r="P44" s="2">
        <v>0.0031486</v>
      </c>
      <c r="Q44" s="2">
        <v>0.003821</v>
      </c>
      <c r="R44" s="2">
        <v>0.0009784</v>
      </c>
      <c r="S44" s="2">
        <v>0.0016996</v>
      </c>
      <c r="T44" s="2">
        <v>0.4133889</v>
      </c>
    </row>
    <row r="45" spans="1:20">
      <c r="A45" s="2">
        <v>4</v>
      </c>
      <c r="B45" s="2">
        <v>2012</v>
      </c>
      <c r="C45" s="2" t="s">
        <v>154</v>
      </c>
      <c r="D45" s="2">
        <v>0.0190789</v>
      </c>
      <c r="E45" s="2">
        <v>0.012199</v>
      </c>
      <c r="F45" s="2">
        <v>0.0436222</v>
      </c>
      <c r="G45" s="2">
        <v>0.0246782</v>
      </c>
      <c r="H45" s="2">
        <v>0.0696718</v>
      </c>
      <c r="I45" s="2">
        <v>0.0008034</v>
      </c>
      <c r="J45" s="2">
        <v>0.089458</v>
      </c>
      <c r="K45" s="2">
        <v>0.1395652</v>
      </c>
      <c r="L45" s="2">
        <v>0.0004738</v>
      </c>
      <c r="M45" s="2">
        <v>0.2931184</v>
      </c>
      <c r="N45" s="2">
        <v>0.0045651</v>
      </c>
      <c r="O45" s="2">
        <v>0.2931184</v>
      </c>
      <c r="P45" s="2">
        <v>0.0031486</v>
      </c>
      <c r="Q45" s="2">
        <v>0.003821</v>
      </c>
      <c r="R45" s="2">
        <v>0.0009784</v>
      </c>
      <c r="S45" s="2">
        <v>0.0016996</v>
      </c>
      <c r="T45" s="2">
        <v>0.4179377</v>
      </c>
    </row>
    <row r="46" spans="1:20">
      <c r="A46" s="2">
        <v>4</v>
      </c>
      <c r="B46" s="2">
        <v>2013</v>
      </c>
      <c r="C46" s="2" t="s">
        <v>154</v>
      </c>
      <c r="D46" s="2">
        <v>0.0190789</v>
      </c>
      <c r="E46" s="2">
        <v>0.012199</v>
      </c>
      <c r="F46" s="2">
        <v>0.0436222</v>
      </c>
      <c r="G46" s="2">
        <v>0.0246782</v>
      </c>
      <c r="H46" s="2">
        <v>0.0696718</v>
      </c>
      <c r="I46" s="2">
        <v>0.0008034</v>
      </c>
      <c r="J46" s="2">
        <v>0.089458</v>
      </c>
      <c r="K46" s="2">
        <v>0.1395652</v>
      </c>
      <c r="L46" s="2">
        <v>0.0004738</v>
      </c>
      <c r="M46" s="2">
        <v>0.2931184</v>
      </c>
      <c r="N46" s="2">
        <v>0.0045651</v>
      </c>
      <c r="O46" s="2">
        <v>0.2931184</v>
      </c>
      <c r="P46" s="2">
        <v>0.0031486</v>
      </c>
      <c r="Q46" s="2">
        <v>0.003821</v>
      </c>
      <c r="R46" s="2">
        <v>0.0009784</v>
      </c>
      <c r="S46" s="2">
        <v>0.0016996</v>
      </c>
      <c r="T46" s="2">
        <v>0.4209921</v>
      </c>
    </row>
    <row r="47" spans="1:20">
      <c r="A47" s="2">
        <v>4</v>
      </c>
      <c r="B47" s="2">
        <v>2014</v>
      </c>
      <c r="C47" s="2" t="s">
        <v>154</v>
      </c>
      <c r="D47" s="2">
        <v>0.0190789</v>
      </c>
      <c r="E47" s="2">
        <v>0.012199</v>
      </c>
      <c r="F47" s="2">
        <v>0.0436222</v>
      </c>
      <c r="G47" s="2">
        <v>0.0246782</v>
      </c>
      <c r="H47" s="2">
        <v>0.0696718</v>
      </c>
      <c r="I47" s="2">
        <v>0.0008034</v>
      </c>
      <c r="J47" s="2">
        <v>0.089458</v>
      </c>
      <c r="K47" s="2">
        <v>0.1395652</v>
      </c>
      <c r="L47" s="2">
        <v>0.0004738</v>
      </c>
      <c r="M47" s="2">
        <v>0.2931184</v>
      </c>
      <c r="N47" s="2">
        <v>0.0045651</v>
      </c>
      <c r="O47" s="2">
        <v>0.2931184</v>
      </c>
      <c r="P47" s="2">
        <v>0.0031486</v>
      </c>
      <c r="Q47" s="2">
        <v>0.003821</v>
      </c>
      <c r="R47" s="2">
        <v>0.0009784</v>
      </c>
      <c r="S47" s="2">
        <v>0.0016996</v>
      </c>
      <c r="T47" s="2">
        <v>0.4215429</v>
      </c>
    </row>
    <row r="48" spans="1:20">
      <c r="A48" s="2">
        <v>4</v>
      </c>
      <c r="B48" s="2">
        <v>2015</v>
      </c>
      <c r="C48" s="2" t="s">
        <v>154</v>
      </c>
      <c r="D48" s="2">
        <v>0.0190789</v>
      </c>
      <c r="E48" s="2">
        <v>0.012199</v>
      </c>
      <c r="F48" s="2">
        <v>0.0436222</v>
      </c>
      <c r="G48" s="2">
        <v>0.0246782</v>
      </c>
      <c r="H48" s="2">
        <v>0.0696718</v>
      </c>
      <c r="I48" s="2">
        <v>0.0008034</v>
      </c>
      <c r="J48" s="2">
        <v>0.089458</v>
      </c>
      <c r="K48" s="2">
        <v>0.1395652</v>
      </c>
      <c r="L48" s="2">
        <v>0.0004738</v>
      </c>
      <c r="M48" s="2">
        <v>0.2931184</v>
      </c>
      <c r="N48" s="2">
        <v>0.0045651</v>
      </c>
      <c r="O48" s="2">
        <v>0.2931184</v>
      </c>
      <c r="P48" s="2">
        <v>0.0031486</v>
      </c>
      <c r="Q48" s="2">
        <v>0.003821</v>
      </c>
      <c r="R48" s="2">
        <v>0.0009784</v>
      </c>
      <c r="S48" s="2">
        <v>0.0016996</v>
      </c>
      <c r="T48" s="2">
        <v>0.4402162</v>
      </c>
    </row>
    <row r="49" spans="1:20">
      <c r="A49" s="2">
        <v>4</v>
      </c>
      <c r="B49" s="2">
        <v>2016</v>
      </c>
      <c r="C49" s="2" t="s">
        <v>154</v>
      </c>
      <c r="D49" s="2">
        <v>0.0190789</v>
      </c>
      <c r="E49" s="2">
        <v>0.012199</v>
      </c>
      <c r="F49" s="2">
        <v>0.0436222</v>
      </c>
      <c r="G49" s="2">
        <v>0.0246782</v>
      </c>
      <c r="H49" s="2">
        <v>0.0696718</v>
      </c>
      <c r="I49" s="2">
        <v>0.0008034</v>
      </c>
      <c r="J49" s="2">
        <v>0.089458</v>
      </c>
      <c r="K49" s="2">
        <v>0.1395652</v>
      </c>
      <c r="L49" s="2">
        <v>0.0004738</v>
      </c>
      <c r="M49" s="2">
        <v>0.2931184</v>
      </c>
      <c r="N49" s="2">
        <v>0.0045651</v>
      </c>
      <c r="O49" s="2">
        <v>0.2931184</v>
      </c>
      <c r="P49" s="2">
        <v>0.0031486</v>
      </c>
      <c r="Q49" s="2">
        <v>0.003821</v>
      </c>
      <c r="R49" s="2">
        <v>0.0009784</v>
      </c>
      <c r="S49" s="2">
        <v>0.0016996</v>
      </c>
      <c r="T49" s="2">
        <v>0.4424779</v>
      </c>
    </row>
    <row r="50" spans="1:20">
      <c r="A50" s="2">
        <v>4</v>
      </c>
      <c r="B50" s="2">
        <v>2017</v>
      </c>
      <c r="C50" s="2" t="s">
        <v>154</v>
      </c>
      <c r="D50" s="2">
        <v>0.0190789</v>
      </c>
      <c r="E50" s="2">
        <v>0.012199</v>
      </c>
      <c r="F50" s="2">
        <v>0.0436222</v>
      </c>
      <c r="G50" s="2">
        <v>0.0246782</v>
      </c>
      <c r="H50" s="2">
        <v>0.0696718</v>
      </c>
      <c r="I50" s="2">
        <v>0.0008034</v>
      </c>
      <c r="J50" s="2">
        <v>0.089458</v>
      </c>
      <c r="K50" s="2">
        <v>0.1395652</v>
      </c>
      <c r="L50" s="2">
        <v>0.0004738</v>
      </c>
      <c r="M50" s="2">
        <v>0.2931184</v>
      </c>
      <c r="N50" s="2">
        <v>0.0045651</v>
      </c>
      <c r="O50" s="2">
        <v>0.2931184</v>
      </c>
      <c r="P50" s="2">
        <v>0.0031486</v>
      </c>
      <c r="Q50" s="2">
        <v>0.003821</v>
      </c>
      <c r="R50" s="2">
        <v>0.0009784</v>
      </c>
      <c r="S50" s="2">
        <v>0.0016996</v>
      </c>
      <c r="T50" s="2">
        <v>0.4428053</v>
      </c>
    </row>
    <row r="51" spans="1:20">
      <c r="A51" s="2">
        <v>4</v>
      </c>
      <c r="B51" s="2">
        <v>2018</v>
      </c>
      <c r="C51" s="2" t="s">
        <v>154</v>
      </c>
      <c r="D51" s="2">
        <v>0.0190789</v>
      </c>
      <c r="E51" s="2">
        <v>0.012199</v>
      </c>
      <c r="F51" s="2">
        <v>0.0436222</v>
      </c>
      <c r="G51" s="2">
        <v>0.0246782</v>
      </c>
      <c r="H51" s="2">
        <v>0.0696718</v>
      </c>
      <c r="I51" s="2">
        <v>0.0008034</v>
      </c>
      <c r="J51" s="2">
        <v>0.089458</v>
      </c>
      <c r="K51" s="2">
        <v>0.1395652</v>
      </c>
      <c r="L51" s="2">
        <v>0.0004738</v>
      </c>
      <c r="M51" s="2">
        <v>0.2931184</v>
      </c>
      <c r="N51" s="2">
        <v>0.0045651</v>
      </c>
      <c r="O51" s="2">
        <v>0.2931184</v>
      </c>
      <c r="P51" s="2">
        <v>0.0031486</v>
      </c>
      <c r="Q51" s="2">
        <v>0.003821</v>
      </c>
      <c r="R51" s="2">
        <v>0.0009784</v>
      </c>
      <c r="S51" s="2">
        <v>0.0016996</v>
      </c>
      <c r="T51" s="2">
        <v>0.4433554</v>
      </c>
    </row>
    <row r="52" spans="1:20">
      <c r="A52" s="2">
        <v>4</v>
      </c>
      <c r="B52" s="2">
        <v>2019</v>
      </c>
      <c r="C52" s="2" t="s">
        <v>154</v>
      </c>
      <c r="D52" s="2">
        <v>0.0190789</v>
      </c>
      <c r="E52" s="2">
        <v>0.012199</v>
      </c>
      <c r="F52" s="2">
        <v>0.0436222</v>
      </c>
      <c r="G52" s="2">
        <v>0.0246782</v>
      </c>
      <c r="H52" s="2">
        <v>0.0696718</v>
      </c>
      <c r="I52" s="2">
        <v>0.0008034</v>
      </c>
      <c r="J52" s="2">
        <v>0.089458</v>
      </c>
      <c r="K52" s="2">
        <v>0.1395652</v>
      </c>
      <c r="L52" s="2">
        <v>0.0004738</v>
      </c>
      <c r="M52" s="2">
        <v>0.2931184</v>
      </c>
      <c r="N52" s="2">
        <v>0.0045651</v>
      </c>
      <c r="O52" s="2">
        <v>0.2931184</v>
      </c>
      <c r="P52" s="2">
        <v>0.0031486</v>
      </c>
      <c r="Q52" s="2">
        <v>0.003821</v>
      </c>
      <c r="R52" s="2">
        <v>0.0009784</v>
      </c>
      <c r="S52" s="2">
        <v>0.0016996</v>
      </c>
      <c r="T52" s="2">
        <v>0.4457347</v>
      </c>
    </row>
    <row r="53" spans="1:20">
      <c r="A53" s="2">
        <v>4</v>
      </c>
      <c r="B53" s="2">
        <v>2020</v>
      </c>
      <c r="C53" s="2" t="s">
        <v>154</v>
      </c>
      <c r="D53" s="2">
        <v>0.0190789</v>
      </c>
      <c r="E53" s="2">
        <v>0.012199</v>
      </c>
      <c r="F53" s="2">
        <v>0.0436222</v>
      </c>
      <c r="G53" s="2">
        <v>0.0246782</v>
      </c>
      <c r="H53" s="2">
        <v>0.0696718</v>
      </c>
      <c r="I53" s="2">
        <v>0.0008034</v>
      </c>
      <c r="J53" s="2">
        <v>0.089458</v>
      </c>
      <c r="K53" s="2">
        <v>0.1395652</v>
      </c>
      <c r="L53" s="2">
        <v>0.0004738</v>
      </c>
      <c r="M53" s="2">
        <v>0.2931184</v>
      </c>
      <c r="N53" s="2">
        <v>0.0045651</v>
      </c>
      <c r="O53" s="2">
        <v>0.2931184</v>
      </c>
      <c r="P53" s="2">
        <v>0.0031486</v>
      </c>
      <c r="Q53" s="2">
        <v>0.003821</v>
      </c>
      <c r="R53" s="2">
        <v>0.0009784</v>
      </c>
      <c r="S53" s="2">
        <v>0.0016996</v>
      </c>
      <c r="T53" s="2">
        <v>0.4661673</v>
      </c>
    </row>
    <row r="54" spans="1:20">
      <c r="A54" s="2">
        <v>4</v>
      </c>
      <c r="B54" s="2">
        <v>2021</v>
      </c>
      <c r="C54" s="2" t="s">
        <v>154</v>
      </c>
      <c r="D54" s="2">
        <v>0.0190789</v>
      </c>
      <c r="E54" s="2">
        <v>0.012199</v>
      </c>
      <c r="F54" s="2">
        <v>0.0436222</v>
      </c>
      <c r="G54" s="2">
        <v>0.0246782</v>
      </c>
      <c r="H54" s="2">
        <v>0.0696718</v>
      </c>
      <c r="I54" s="2">
        <v>0.0008034</v>
      </c>
      <c r="J54" s="2">
        <v>0.089458</v>
      </c>
      <c r="K54" s="2">
        <v>0.1395652</v>
      </c>
      <c r="L54" s="2">
        <v>0.0004738</v>
      </c>
      <c r="M54" s="2">
        <v>0.2931184</v>
      </c>
      <c r="N54" s="2">
        <v>0.0045651</v>
      </c>
      <c r="O54" s="2">
        <v>0.2931184</v>
      </c>
      <c r="P54" s="2">
        <v>0.0031486</v>
      </c>
      <c r="Q54" s="2">
        <v>0.003821</v>
      </c>
      <c r="R54" s="2">
        <v>0.0009784</v>
      </c>
      <c r="S54" s="2">
        <v>0.0016996</v>
      </c>
      <c r="T54" s="2">
        <v>0.4513783</v>
      </c>
    </row>
    <row r="55" spans="1:20">
      <c r="A55" s="2">
        <v>4</v>
      </c>
      <c r="B55" s="2">
        <v>2022</v>
      </c>
      <c r="C55" s="2" t="s">
        <v>154</v>
      </c>
      <c r="D55" s="2">
        <v>0.0190789</v>
      </c>
      <c r="E55" s="2">
        <v>0.012199</v>
      </c>
      <c r="F55" s="2">
        <v>0.0436222</v>
      </c>
      <c r="G55" s="2">
        <v>0.0246782</v>
      </c>
      <c r="H55" s="2">
        <v>0.0696718</v>
      </c>
      <c r="I55" s="2">
        <v>0.0008034</v>
      </c>
      <c r="J55" s="2">
        <v>0.089458</v>
      </c>
      <c r="K55" s="2">
        <v>0.1395652</v>
      </c>
      <c r="L55" s="2">
        <v>0.0004738</v>
      </c>
      <c r="M55" s="2">
        <v>0.2931184</v>
      </c>
      <c r="N55" s="2">
        <v>0.0045651</v>
      </c>
      <c r="O55" s="2">
        <v>0.2931184</v>
      </c>
      <c r="P55" s="2">
        <v>0.0031486</v>
      </c>
      <c r="Q55" s="2">
        <v>0.003821</v>
      </c>
      <c r="R55" s="2">
        <v>0.0009784</v>
      </c>
      <c r="S55" s="2">
        <v>0.0016996</v>
      </c>
      <c r="T55" s="2">
        <v>0.4556476</v>
      </c>
    </row>
    <row r="56" spans="1:20">
      <c r="A56" s="2">
        <v>4</v>
      </c>
      <c r="B56" s="2">
        <v>2023</v>
      </c>
      <c r="C56" s="2" t="s">
        <v>154</v>
      </c>
      <c r="D56" s="2">
        <v>0.0190789</v>
      </c>
      <c r="E56" s="2">
        <v>0.012199</v>
      </c>
      <c r="F56" s="2">
        <v>0.0436222</v>
      </c>
      <c r="G56" s="2">
        <v>0.0246782</v>
      </c>
      <c r="H56" s="2">
        <v>0.0696718</v>
      </c>
      <c r="I56" s="2">
        <v>0.0008034</v>
      </c>
      <c r="J56" s="2">
        <v>0.089458</v>
      </c>
      <c r="K56" s="2">
        <v>0.1395652</v>
      </c>
      <c r="L56" s="2">
        <v>0.0004738</v>
      </c>
      <c r="M56" s="2">
        <v>0.2931184</v>
      </c>
      <c r="N56" s="2">
        <v>0.0045651</v>
      </c>
      <c r="O56" s="2">
        <v>0.2931184</v>
      </c>
      <c r="P56" s="2">
        <v>0.0031486</v>
      </c>
      <c r="Q56" s="2">
        <v>0.003821</v>
      </c>
      <c r="R56" s="2">
        <v>0.0009784</v>
      </c>
      <c r="S56" s="2">
        <v>0.0016996</v>
      </c>
      <c r="T56" s="2">
        <v>0.4716395</v>
      </c>
    </row>
    <row r="57" spans="1:20">
      <c r="A57" s="2">
        <v>4</v>
      </c>
      <c r="B57" s="2">
        <v>2024</v>
      </c>
      <c r="C57" s="2" t="s">
        <v>154</v>
      </c>
      <c r="D57" s="2">
        <v>0.0190789</v>
      </c>
      <c r="E57" s="2">
        <v>0.012199</v>
      </c>
      <c r="F57" s="2">
        <v>0.0436222</v>
      </c>
      <c r="G57" s="2">
        <v>0.0246782</v>
      </c>
      <c r="H57" s="2">
        <v>0.0696718</v>
      </c>
      <c r="I57" s="2">
        <v>0.0008034</v>
      </c>
      <c r="J57" s="2">
        <v>0.089458</v>
      </c>
      <c r="K57" s="2">
        <v>0.1395652</v>
      </c>
      <c r="L57" s="2">
        <v>0.0004738</v>
      </c>
      <c r="M57" s="2">
        <v>0.2931184</v>
      </c>
      <c r="N57" s="2">
        <v>0.0045651</v>
      </c>
      <c r="O57" s="2">
        <v>0.2931184</v>
      </c>
      <c r="P57" s="2">
        <v>0.0031486</v>
      </c>
      <c r="Q57" s="2">
        <v>0.003821</v>
      </c>
      <c r="R57" s="2">
        <v>0.0009784</v>
      </c>
      <c r="S57" s="2">
        <v>0.0016996</v>
      </c>
      <c r="T57" s="2">
        <v>0.4720043</v>
      </c>
    </row>
    <row r="58" spans="1:20">
      <c r="A58" s="2">
        <v>5</v>
      </c>
      <c r="B58" s="2">
        <v>2011</v>
      </c>
      <c r="C58" s="2" t="s">
        <v>155</v>
      </c>
      <c r="D58" s="2">
        <v>0.0190789</v>
      </c>
      <c r="E58" s="2">
        <v>0.012199</v>
      </c>
      <c r="F58" s="2">
        <v>0.0436222</v>
      </c>
      <c r="G58" s="2">
        <v>0.0246782</v>
      </c>
      <c r="H58" s="2">
        <v>0.0696718</v>
      </c>
      <c r="I58" s="2">
        <v>0.0008034</v>
      </c>
      <c r="J58" s="2">
        <v>0.089458</v>
      </c>
      <c r="K58" s="2">
        <v>0.1395652</v>
      </c>
      <c r="L58" s="2">
        <v>0.0004738</v>
      </c>
      <c r="M58" s="2">
        <v>0.2931184</v>
      </c>
      <c r="N58" s="2">
        <v>0.0045651</v>
      </c>
      <c r="O58" s="2">
        <v>0.2931184</v>
      </c>
      <c r="P58" s="2">
        <v>0.0031486</v>
      </c>
      <c r="Q58" s="2">
        <v>0.003821</v>
      </c>
      <c r="R58" s="2">
        <v>0.0009784</v>
      </c>
      <c r="S58" s="2">
        <v>0.0016996</v>
      </c>
      <c r="T58" s="2">
        <v>0.0299286</v>
      </c>
    </row>
    <row r="59" spans="1:20">
      <c r="A59" s="2">
        <v>5</v>
      </c>
      <c r="B59" s="2">
        <v>2012</v>
      </c>
      <c r="C59" s="2" t="s">
        <v>155</v>
      </c>
      <c r="D59" s="2">
        <v>0.0190789</v>
      </c>
      <c r="E59" s="2">
        <v>0.012199</v>
      </c>
      <c r="F59" s="2">
        <v>0.0436222</v>
      </c>
      <c r="G59" s="2">
        <v>0.0246782</v>
      </c>
      <c r="H59" s="2">
        <v>0.0696718</v>
      </c>
      <c r="I59" s="2">
        <v>0.0008034</v>
      </c>
      <c r="J59" s="2">
        <v>0.089458</v>
      </c>
      <c r="K59" s="2">
        <v>0.1395652</v>
      </c>
      <c r="L59" s="2">
        <v>0.0004738</v>
      </c>
      <c r="M59" s="2">
        <v>0.2931184</v>
      </c>
      <c r="N59" s="2">
        <v>0.0045651</v>
      </c>
      <c r="O59" s="2">
        <v>0.2931184</v>
      </c>
      <c r="P59" s="2">
        <v>0.0031486</v>
      </c>
      <c r="Q59" s="2">
        <v>0.003821</v>
      </c>
      <c r="R59" s="2">
        <v>0.0009784</v>
      </c>
      <c r="S59" s="2">
        <v>0.0016996</v>
      </c>
      <c r="T59" s="2">
        <v>0.03142</v>
      </c>
    </row>
    <row r="60" spans="1:20">
      <c r="A60" s="2">
        <v>5</v>
      </c>
      <c r="B60" s="2">
        <v>2013</v>
      </c>
      <c r="C60" s="2" t="s">
        <v>155</v>
      </c>
      <c r="D60" s="2">
        <v>0.0190789</v>
      </c>
      <c r="E60" s="2">
        <v>0.012199</v>
      </c>
      <c r="F60" s="2">
        <v>0.0436222</v>
      </c>
      <c r="G60" s="2">
        <v>0.0246782</v>
      </c>
      <c r="H60" s="2">
        <v>0.0696718</v>
      </c>
      <c r="I60" s="2">
        <v>0.0008034</v>
      </c>
      <c r="J60" s="2">
        <v>0.089458</v>
      </c>
      <c r="K60" s="2">
        <v>0.1395652</v>
      </c>
      <c r="L60" s="2">
        <v>0.0004738</v>
      </c>
      <c r="M60" s="2">
        <v>0.2931184</v>
      </c>
      <c r="N60" s="2">
        <v>0.0045651</v>
      </c>
      <c r="O60" s="2">
        <v>0.2931184</v>
      </c>
      <c r="P60" s="2">
        <v>0.0031486</v>
      </c>
      <c r="Q60" s="2">
        <v>0.003821</v>
      </c>
      <c r="R60" s="2">
        <v>0.0009784</v>
      </c>
      <c r="S60" s="2">
        <v>0.0016996</v>
      </c>
      <c r="T60" s="2">
        <v>0.0316053</v>
      </c>
    </row>
    <row r="61" spans="1:20">
      <c r="A61" s="2">
        <v>5</v>
      </c>
      <c r="B61" s="2">
        <v>2014</v>
      </c>
      <c r="C61" s="2" t="s">
        <v>155</v>
      </c>
      <c r="D61" s="2">
        <v>0.0190789</v>
      </c>
      <c r="E61" s="2">
        <v>0.012199</v>
      </c>
      <c r="F61" s="2">
        <v>0.0436222</v>
      </c>
      <c r="G61" s="2">
        <v>0.0246782</v>
      </c>
      <c r="H61" s="2">
        <v>0.0696718</v>
      </c>
      <c r="I61" s="2">
        <v>0.0008034</v>
      </c>
      <c r="J61" s="2">
        <v>0.089458</v>
      </c>
      <c r="K61" s="2">
        <v>0.1395652</v>
      </c>
      <c r="L61" s="2">
        <v>0.0004738</v>
      </c>
      <c r="M61" s="2">
        <v>0.2931184</v>
      </c>
      <c r="N61" s="2">
        <v>0.0045651</v>
      </c>
      <c r="O61" s="2">
        <v>0.2931184</v>
      </c>
      <c r="P61" s="2">
        <v>0.0031486</v>
      </c>
      <c r="Q61" s="2">
        <v>0.003821</v>
      </c>
      <c r="R61" s="2">
        <v>0.0009784</v>
      </c>
      <c r="S61" s="2">
        <v>0.0016996</v>
      </c>
      <c r="T61" s="2">
        <v>0.0327794</v>
      </c>
    </row>
    <row r="62" spans="1:20">
      <c r="A62" s="2">
        <v>5</v>
      </c>
      <c r="B62" s="2">
        <v>2015</v>
      </c>
      <c r="C62" s="2" t="s">
        <v>155</v>
      </c>
      <c r="D62" s="2">
        <v>0.0190789</v>
      </c>
      <c r="E62" s="2">
        <v>0.012199</v>
      </c>
      <c r="F62" s="2">
        <v>0.0436222</v>
      </c>
      <c r="G62" s="2">
        <v>0.0246782</v>
      </c>
      <c r="H62" s="2">
        <v>0.0696718</v>
      </c>
      <c r="I62" s="2">
        <v>0.0008034</v>
      </c>
      <c r="J62" s="2">
        <v>0.089458</v>
      </c>
      <c r="K62" s="2">
        <v>0.1395652</v>
      </c>
      <c r="L62" s="2">
        <v>0.0004738</v>
      </c>
      <c r="M62" s="2">
        <v>0.2931184</v>
      </c>
      <c r="N62" s="2">
        <v>0.0045651</v>
      </c>
      <c r="O62" s="2">
        <v>0.2931184</v>
      </c>
      <c r="P62" s="2">
        <v>0.0031486</v>
      </c>
      <c r="Q62" s="2">
        <v>0.003821</v>
      </c>
      <c r="R62" s="2">
        <v>0.0009784</v>
      </c>
      <c r="S62" s="2">
        <v>0.0016996</v>
      </c>
      <c r="T62" s="2">
        <v>0.0329877</v>
      </c>
    </row>
    <row r="63" spans="1:20">
      <c r="A63" s="2">
        <v>5</v>
      </c>
      <c r="B63" s="2">
        <v>2016</v>
      </c>
      <c r="C63" s="2" t="s">
        <v>155</v>
      </c>
      <c r="D63" s="2">
        <v>0.0190789</v>
      </c>
      <c r="E63" s="2">
        <v>0.012199</v>
      </c>
      <c r="F63" s="2">
        <v>0.0436222</v>
      </c>
      <c r="G63" s="2">
        <v>0.0246782</v>
      </c>
      <c r="H63" s="2">
        <v>0.0696718</v>
      </c>
      <c r="I63" s="2">
        <v>0.0008034</v>
      </c>
      <c r="J63" s="2">
        <v>0.089458</v>
      </c>
      <c r="K63" s="2">
        <v>0.1395652</v>
      </c>
      <c r="L63" s="2">
        <v>0.0004738</v>
      </c>
      <c r="M63" s="2">
        <v>0.2931184</v>
      </c>
      <c r="N63" s="2">
        <v>0.0045651</v>
      </c>
      <c r="O63" s="2">
        <v>0.2931184</v>
      </c>
      <c r="P63" s="2">
        <v>0.0031486</v>
      </c>
      <c r="Q63" s="2">
        <v>0.003821</v>
      </c>
      <c r="R63" s="2">
        <v>0.0009784</v>
      </c>
      <c r="S63" s="2">
        <v>0.0016996</v>
      </c>
      <c r="T63" s="2">
        <v>0.0356757</v>
      </c>
    </row>
    <row r="64" spans="1:20">
      <c r="A64" s="2">
        <v>5</v>
      </c>
      <c r="B64" s="2">
        <v>2017</v>
      </c>
      <c r="C64" s="2" t="s">
        <v>155</v>
      </c>
      <c r="D64" s="2">
        <v>0.0190789</v>
      </c>
      <c r="E64" s="2">
        <v>0.012199</v>
      </c>
      <c r="F64" s="2">
        <v>0.0436222</v>
      </c>
      <c r="G64" s="2">
        <v>0.0246782</v>
      </c>
      <c r="H64" s="2">
        <v>0.0696718</v>
      </c>
      <c r="I64" s="2">
        <v>0.0008034</v>
      </c>
      <c r="J64" s="2">
        <v>0.089458</v>
      </c>
      <c r="K64" s="2">
        <v>0.1395652</v>
      </c>
      <c r="L64" s="2">
        <v>0.0004738</v>
      </c>
      <c r="M64" s="2">
        <v>0.2931184</v>
      </c>
      <c r="N64" s="2">
        <v>0.0045651</v>
      </c>
      <c r="O64" s="2">
        <v>0.2931184</v>
      </c>
      <c r="P64" s="2">
        <v>0.0031486</v>
      </c>
      <c r="Q64" s="2">
        <v>0.003821</v>
      </c>
      <c r="R64" s="2">
        <v>0.0009784</v>
      </c>
      <c r="S64" s="2">
        <v>0.0016996</v>
      </c>
      <c r="T64" s="2">
        <v>0.0414624</v>
      </c>
    </row>
    <row r="65" spans="1:20">
      <c r="A65" s="2">
        <v>5</v>
      </c>
      <c r="B65" s="2">
        <v>2018</v>
      </c>
      <c r="C65" s="2" t="s">
        <v>155</v>
      </c>
      <c r="D65" s="2">
        <v>0.0190789</v>
      </c>
      <c r="E65" s="2">
        <v>0.012199</v>
      </c>
      <c r="F65" s="2">
        <v>0.0436222</v>
      </c>
      <c r="G65" s="2">
        <v>0.0246782</v>
      </c>
      <c r="H65" s="2">
        <v>0.0696718</v>
      </c>
      <c r="I65" s="2">
        <v>0.0008034</v>
      </c>
      <c r="J65" s="2">
        <v>0.089458</v>
      </c>
      <c r="K65" s="2">
        <v>0.1395652</v>
      </c>
      <c r="L65" s="2">
        <v>0.0004738</v>
      </c>
      <c r="M65" s="2">
        <v>0.2931184</v>
      </c>
      <c r="N65" s="2">
        <v>0.0045651</v>
      </c>
      <c r="O65" s="2">
        <v>0.2931184</v>
      </c>
      <c r="P65" s="2">
        <v>0.0031486</v>
      </c>
      <c r="Q65" s="2">
        <v>0.003821</v>
      </c>
      <c r="R65" s="2">
        <v>0.0009784</v>
      </c>
      <c r="S65" s="2">
        <v>0.0016996</v>
      </c>
      <c r="T65" s="2">
        <v>0.0858349</v>
      </c>
    </row>
    <row r="66" spans="1:20">
      <c r="A66" s="2">
        <v>5</v>
      </c>
      <c r="B66" s="2">
        <v>2019</v>
      </c>
      <c r="C66" s="2" t="s">
        <v>155</v>
      </c>
      <c r="D66" s="2">
        <v>0.0190789</v>
      </c>
      <c r="E66" s="2">
        <v>0.012199</v>
      </c>
      <c r="F66" s="2">
        <v>0.0436222</v>
      </c>
      <c r="G66" s="2">
        <v>0.0246782</v>
      </c>
      <c r="H66" s="2">
        <v>0.0696718</v>
      </c>
      <c r="I66" s="2">
        <v>0.0008034</v>
      </c>
      <c r="J66" s="2">
        <v>0.089458</v>
      </c>
      <c r="K66" s="2">
        <v>0.1395652</v>
      </c>
      <c r="L66" s="2">
        <v>0.0004738</v>
      </c>
      <c r="M66" s="2">
        <v>0.2931184</v>
      </c>
      <c r="N66" s="2">
        <v>0.0045651</v>
      </c>
      <c r="O66" s="2">
        <v>0.2931184</v>
      </c>
      <c r="P66" s="2">
        <v>0.0031486</v>
      </c>
      <c r="Q66" s="2">
        <v>0.003821</v>
      </c>
      <c r="R66" s="2">
        <v>0.0009784</v>
      </c>
      <c r="S66" s="2">
        <v>0.0016996</v>
      </c>
      <c r="T66" s="2">
        <v>0.0910579</v>
      </c>
    </row>
    <row r="67" spans="1:20">
      <c r="A67" s="2">
        <v>5</v>
      </c>
      <c r="B67" s="2">
        <v>2020</v>
      </c>
      <c r="C67" s="2" t="s">
        <v>155</v>
      </c>
      <c r="D67" s="2">
        <v>0.0190789</v>
      </c>
      <c r="E67" s="2">
        <v>0.012199</v>
      </c>
      <c r="F67" s="2">
        <v>0.0436222</v>
      </c>
      <c r="G67" s="2">
        <v>0.0246782</v>
      </c>
      <c r="H67" s="2">
        <v>0.0696718</v>
      </c>
      <c r="I67" s="2">
        <v>0.0008034</v>
      </c>
      <c r="J67" s="2">
        <v>0.089458</v>
      </c>
      <c r="K67" s="2">
        <v>0.1395652</v>
      </c>
      <c r="L67" s="2">
        <v>0.0004738</v>
      </c>
      <c r="M67" s="2">
        <v>0.2931184</v>
      </c>
      <c r="N67" s="2">
        <v>0.0045651</v>
      </c>
      <c r="O67" s="2">
        <v>0.2931184</v>
      </c>
      <c r="P67" s="2">
        <v>0.0031486</v>
      </c>
      <c r="Q67" s="2">
        <v>0.003821</v>
      </c>
      <c r="R67" s="2">
        <v>0.0009784</v>
      </c>
      <c r="S67" s="2">
        <v>0.0016996</v>
      </c>
      <c r="T67" s="2">
        <v>0.0923628</v>
      </c>
    </row>
    <row r="68" spans="1:20">
      <c r="A68" s="2">
        <v>5</v>
      </c>
      <c r="B68" s="2">
        <v>2021</v>
      </c>
      <c r="C68" s="2" t="s">
        <v>155</v>
      </c>
      <c r="D68" s="2">
        <v>0.0190789</v>
      </c>
      <c r="E68" s="2">
        <v>0.012199</v>
      </c>
      <c r="F68" s="2">
        <v>0.0436222</v>
      </c>
      <c r="G68" s="2">
        <v>0.0246782</v>
      </c>
      <c r="H68" s="2">
        <v>0.0696718</v>
      </c>
      <c r="I68" s="2">
        <v>0.0008034</v>
      </c>
      <c r="J68" s="2">
        <v>0.089458</v>
      </c>
      <c r="K68" s="2">
        <v>0.1395652</v>
      </c>
      <c r="L68" s="2">
        <v>0.0004738</v>
      </c>
      <c r="M68" s="2">
        <v>0.2931184</v>
      </c>
      <c r="N68" s="2">
        <v>0.0045651</v>
      </c>
      <c r="O68" s="2">
        <v>0.2931184</v>
      </c>
      <c r="P68" s="2">
        <v>0.0031486</v>
      </c>
      <c r="Q68" s="2">
        <v>0.003821</v>
      </c>
      <c r="R68" s="2">
        <v>0.0009784</v>
      </c>
      <c r="S68" s="2">
        <v>0.0016996</v>
      </c>
      <c r="T68" s="2">
        <v>0.0821986</v>
      </c>
    </row>
    <row r="69" spans="1:20">
      <c r="A69" s="2">
        <v>5</v>
      </c>
      <c r="B69" s="2">
        <v>2022</v>
      </c>
      <c r="C69" s="2" t="s">
        <v>155</v>
      </c>
      <c r="D69" s="2">
        <v>0.0190789</v>
      </c>
      <c r="E69" s="2">
        <v>0.012199</v>
      </c>
      <c r="F69" s="2">
        <v>0.0436222</v>
      </c>
      <c r="G69" s="2">
        <v>0.0246782</v>
      </c>
      <c r="H69" s="2">
        <v>0.0696718</v>
      </c>
      <c r="I69" s="2">
        <v>0.0008034</v>
      </c>
      <c r="J69" s="2">
        <v>0.089458</v>
      </c>
      <c r="K69" s="2">
        <v>0.1395652</v>
      </c>
      <c r="L69" s="2">
        <v>0.0004738</v>
      </c>
      <c r="M69" s="2">
        <v>0.2931184</v>
      </c>
      <c r="N69" s="2">
        <v>0.0045651</v>
      </c>
      <c r="O69" s="2">
        <v>0.2931184</v>
      </c>
      <c r="P69" s="2">
        <v>0.0031486</v>
      </c>
      <c r="Q69" s="2">
        <v>0.003821</v>
      </c>
      <c r="R69" s="2">
        <v>0.0009784</v>
      </c>
      <c r="S69" s="2">
        <v>0.0016996</v>
      </c>
      <c r="T69" s="2">
        <v>0.080777</v>
      </c>
    </row>
    <row r="70" spans="1:20">
      <c r="A70" s="2">
        <v>5</v>
      </c>
      <c r="B70" s="2">
        <v>2023</v>
      </c>
      <c r="C70" s="2" t="s">
        <v>155</v>
      </c>
      <c r="D70" s="2">
        <v>0.0190789</v>
      </c>
      <c r="E70" s="2">
        <v>0.012199</v>
      </c>
      <c r="F70" s="2">
        <v>0.0436222</v>
      </c>
      <c r="G70" s="2">
        <v>0.0246782</v>
      </c>
      <c r="H70" s="2">
        <v>0.0696718</v>
      </c>
      <c r="I70" s="2">
        <v>0.0008034</v>
      </c>
      <c r="J70" s="2">
        <v>0.089458</v>
      </c>
      <c r="K70" s="2">
        <v>0.1395652</v>
      </c>
      <c r="L70" s="2">
        <v>0.0004738</v>
      </c>
      <c r="M70" s="2">
        <v>0.2931184</v>
      </c>
      <c r="N70" s="2">
        <v>0.0045651</v>
      </c>
      <c r="O70" s="2">
        <v>0.2931184</v>
      </c>
      <c r="P70" s="2">
        <v>0.0031486</v>
      </c>
      <c r="Q70" s="2">
        <v>0.003821</v>
      </c>
      <c r="R70" s="2">
        <v>0.0009784</v>
      </c>
      <c r="S70" s="2">
        <v>0.0016996</v>
      </c>
      <c r="T70" s="2">
        <v>0.0824845</v>
      </c>
    </row>
    <row r="71" spans="1:20">
      <c r="A71" s="2">
        <v>5</v>
      </c>
      <c r="B71" s="2">
        <v>2024</v>
      </c>
      <c r="C71" s="2" t="s">
        <v>155</v>
      </c>
      <c r="D71" s="2">
        <v>0.0190789</v>
      </c>
      <c r="E71" s="2">
        <v>0.012199</v>
      </c>
      <c r="F71" s="2">
        <v>0.0436222</v>
      </c>
      <c r="G71" s="2">
        <v>0.0246782</v>
      </c>
      <c r="H71" s="2">
        <v>0.0696718</v>
      </c>
      <c r="I71" s="2">
        <v>0.0008034</v>
      </c>
      <c r="J71" s="2">
        <v>0.089458</v>
      </c>
      <c r="K71" s="2">
        <v>0.1395652</v>
      </c>
      <c r="L71" s="2">
        <v>0.0004738</v>
      </c>
      <c r="M71" s="2">
        <v>0.2931184</v>
      </c>
      <c r="N71" s="2">
        <v>0.0045651</v>
      </c>
      <c r="O71" s="2">
        <v>0.2931184</v>
      </c>
      <c r="P71" s="2">
        <v>0.0031486</v>
      </c>
      <c r="Q71" s="2">
        <v>0.003821</v>
      </c>
      <c r="R71" s="2">
        <v>0.0009784</v>
      </c>
      <c r="S71" s="2">
        <v>0.0016996</v>
      </c>
      <c r="T71" s="2">
        <v>0.0830874</v>
      </c>
    </row>
    <row r="72" spans="1:20">
      <c r="A72" s="2">
        <v>6</v>
      </c>
      <c r="B72" s="2">
        <v>2011</v>
      </c>
      <c r="C72" s="2" t="s">
        <v>156</v>
      </c>
      <c r="D72" s="2">
        <v>0.0190789</v>
      </c>
      <c r="E72" s="2">
        <v>0.012199</v>
      </c>
      <c r="F72" s="2">
        <v>0.0436222</v>
      </c>
      <c r="G72" s="2">
        <v>0.0246782</v>
      </c>
      <c r="H72" s="2">
        <v>0.0696718</v>
      </c>
      <c r="I72" s="2">
        <v>0.0008034</v>
      </c>
      <c r="J72" s="2">
        <v>0.089458</v>
      </c>
      <c r="K72" s="2">
        <v>0.1395652</v>
      </c>
      <c r="L72" s="2">
        <v>0.0004738</v>
      </c>
      <c r="M72" s="2">
        <v>0.2931184</v>
      </c>
      <c r="N72" s="2">
        <v>0.0045651</v>
      </c>
      <c r="O72" s="2">
        <v>0.2931184</v>
      </c>
      <c r="P72" s="2">
        <v>0.0031486</v>
      </c>
      <c r="Q72" s="2">
        <v>0.003821</v>
      </c>
      <c r="R72" s="2">
        <v>0.0009784</v>
      </c>
      <c r="S72" s="2">
        <v>0.0016996</v>
      </c>
      <c r="T72" s="2">
        <v>0.0159445</v>
      </c>
    </row>
    <row r="73" spans="1:20">
      <c r="A73" s="2">
        <v>6</v>
      </c>
      <c r="B73" s="2">
        <v>2012</v>
      </c>
      <c r="C73" s="2" t="s">
        <v>156</v>
      </c>
      <c r="D73" s="2">
        <v>0.0190789</v>
      </c>
      <c r="E73" s="2">
        <v>0.012199</v>
      </c>
      <c r="F73" s="2">
        <v>0.0436222</v>
      </c>
      <c r="G73" s="2">
        <v>0.0246782</v>
      </c>
      <c r="H73" s="2">
        <v>0.0696718</v>
      </c>
      <c r="I73" s="2">
        <v>0.0008034</v>
      </c>
      <c r="J73" s="2">
        <v>0.089458</v>
      </c>
      <c r="K73" s="2">
        <v>0.1395652</v>
      </c>
      <c r="L73" s="2">
        <v>0.0004738</v>
      </c>
      <c r="M73" s="2">
        <v>0.2931184</v>
      </c>
      <c r="N73" s="2">
        <v>0.0045651</v>
      </c>
      <c r="O73" s="2">
        <v>0.2931184</v>
      </c>
      <c r="P73" s="2">
        <v>0.0031486</v>
      </c>
      <c r="Q73" s="2">
        <v>0.003821</v>
      </c>
      <c r="R73" s="2">
        <v>0.0009784</v>
      </c>
      <c r="S73" s="2">
        <v>0.0016996</v>
      </c>
      <c r="T73" s="2">
        <v>0.0279907</v>
      </c>
    </row>
    <row r="74" spans="1:20">
      <c r="A74" s="2">
        <v>6</v>
      </c>
      <c r="B74" s="2">
        <v>2013</v>
      </c>
      <c r="C74" s="2" t="s">
        <v>156</v>
      </c>
      <c r="D74" s="2">
        <v>0.0190789</v>
      </c>
      <c r="E74" s="2">
        <v>0.012199</v>
      </c>
      <c r="F74" s="2">
        <v>0.0436222</v>
      </c>
      <c r="G74" s="2">
        <v>0.0246782</v>
      </c>
      <c r="H74" s="2">
        <v>0.0696718</v>
      </c>
      <c r="I74" s="2">
        <v>0.0008034</v>
      </c>
      <c r="J74" s="2">
        <v>0.089458</v>
      </c>
      <c r="K74" s="2">
        <v>0.1395652</v>
      </c>
      <c r="L74" s="2">
        <v>0.0004738</v>
      </c>
      <c r="M74" s="2">
        <v>0.2931184</v>
      </c>
      <c r="N74" s="2">
        <v>0.0045651</v>
      </c>
      <c r="O74" s="2">
        <v>0.2931184</v>
      </c>
      <c r="P74" s="2">
        <v>0.0031486</v>
      </c>
      <c r="Q74" s="2">
        <v>0.003821</v>
      </c>
      <c r="R74" s="2">
        <v>0.0009784</v>
      </c>
      <c r="S74" s="2">
        <v>0.0016996</v>
      </c>
      <c r="T74" s="2">
        <v>0.031425</v>
      </c>
    </row>
    <row r="75" spans="1:20">
      <c r="A75" s="2">
        <v>6</v>
      </c>
      <c r="B75" s="2">
        <v>2014</v>
      </c>
      <c r="C75" s="2" t="s">
        <v>156</v>
      </c>
      <c r="D75" s="2">
        <v>0.0190789</v>
      </c>
      <c r="E75" s="2">
        <v>0.012199</v>
      </c>
      <c r="F75" s="2">
        <v>0.0436222</v>
      </c>
      <c r="G75" s="2">
        <v>0.0246782</v>
      </c>
      <c r="H75" s="2">
        <v>0.0696718</v>
      </c>
      <c r="I75" s="2">
        <v>0.0008034</v>
      </c>
      <c r="J75" s="2">
        <v>0.089458</v>
      </c>
      <c r="K75" s="2">
        <v>0.1395652</v>
      </c>
      <c r="L75" s="2">
        <v>0.0004738</v>
      </c>
      <c r="M75" s="2">
        <v>0.2931184</v>
      </c>
      <c r="N75" s="2">
        <v>0.0045651</v>
      </c>
      <c r="O75" s="2">
        <v>0.2931184</v>
      </c>
      <c r="P75" s="2">
        <v>0.0031486</v>
      </c>
      <c r="Q75" s="2">
        <v>0.003821</v>
      </c>
      <c r="R75" s="2">
        <v>0.0009784</v>
      </c>
      <c r="S75" s="2">
        <v>0.0016996</v>
      </c>
      <c r="T75" s="2">
        <v>0.0330207</v>
      </c>
    </row>
    <row r="76" spans="1:20">
      <c r="A76" s="2">
        <v>6</v>
      </c>
      <c r="B76" s="2">
        <v>2015</v>
      </c>
      <c r="C76" s="2" t="s">
        <v>156</v>
      </c>
      <c r="D76" s="2">
        <v>0.0190789</v>
      </c>
      <c r="E76" s="2">
        <v>0.012199</v>
      </c>
      <c r="F76" s="2">
        <v>0.0436222</v>
      </c>
      <c r="G76" s="2">
        <v>0.0246782</v>
      </c>
      <c r="H76" s="2">
        <v>0.0696718</v>
      </c>
      <c r="I76" s="2">
        <v>0.0008034</v>
      </c>
      <c r="J76" s="2">
        <v>0.089458</v>
      </c>
      <c r="K76" s="2">
        <v>0.1395652</v>
      </c>
      <c r="L76" s="2">
        <v>0.0004738</v>
      </c>
      <c r="M76" s="2">
        <v>0.2931184</v>
      </c>
      <c r="N76" s="2">
        <v>0.0045651</v>
      </c>
      <c r="O76" s="2">
        <v>0.2931184</v>
      </c>
      <c r="P76" s="2">
        <v>0.0031486</v>
      </c>
      <c r="Q76" s="2">
        <v>0.003821</v>
      </c>
      <c r="R76" s="2">
        <v>0.0009784</v>
      </c>
      <c r="S76" s="2">
        <v>0.0016996</v>
      </c>
      <c r="T76" s="2">
        <v>0.0338207</v>
      </c>
    </row>
    <row r="77" spans="1:20">
      <c r="A77" s="2">
        <v>6</v>
      </c>
      <c r="B77" s="2">
        <v>2016</v>
      </c>
      <c r="C77" s="2" t="s">
        <v>156</v>
      </c>
      <c r="D77" s="2">
        <v>0.0190789</v>
      </c>
      <c r="E77" s="2">
        <v>0.012199</v>
      </c>
      <c r="F77" s="2">
        <v>0.0436222</v>
      </c>
      <c r="G77" s="2">
        <v>0.0246782</v>
      </c>
      <c r="H77" s="2">
        <v>0.0696718</v>
      </c>
      <c r="I77" s="2">
        <v>0.0008034</v>
      </c>
      <c r="J77" s="2">
        <v>0.089458</v>
      </c>
      <c r="K77" s="2">
        <v>0.1395652</v>
      </c>
      <c r="L77" s="2">
        <v>0.0004738</v>
      </c>
      <c r="M77" s="2">
        <v>0.2931184</v>
      </c>
      <c r="N77" s="2">
        <v>0.0045651</v>
      </c>
      <c r="O77" s="2">
        <v>0.2931184</v>
      </c>
      <c r="P77" s="2">
        <v>0.0031486</v>
      </c>
      <c r="Q77" s="2">
        <v>0.003821</v>
      </c>
      <c r="R77" s="2">
        <v>0.0009784</v>
      </c>
      <c r="S77" s="2">
        <v>0.0016996</v>
      </c>
      <c r="T77" s="2">
        <v>0.0341223</v>
      </c>
    </row>
    <row r="78" spans="1:20">
      <c r="A78" s="2">
        <v>6</v>
      </c>
      <c r="B78" s="2">
        <v>2017</v>
      </c>
      <c r="C78" s="2" t="s">
        <v>156</v>
      </c>
      <c r="D78" s="2">
        <v>0.0190789</v>
      </c>
      <c r="E78" s="2">
        <v>0.012199</v>
      </c>
      <c r="F78" s="2">
        <v>0.0436222</v>
      </c>
      <c r="G78" s="2">
        <v>0.0246782</v>
      </c>
      <c r="H78" s="2">
        <v>0.0696718</v>
      </c>
      <c r="I78" s="2">
        <v>0.0008034</v>
      </c>
      <c r="J78" s="2">
        <v>0.089458</v>
      </c>
      <c r="K78" s="2">
        <v>0.1395652</v>
      </c>
      <c r="L78" s="2">
        <v>0.0004738</v>
      </c>
      <c r="M78" s="2">
        <v>0.2931184</v>
      </c>
      <c r="N78" s="2">
        <v>0.0045651</v>
      </c>
      <c r="O78" s="2">
        <v>0.2931184</v>
      </c>
      <c r="P78" s="2">
        <v>0.0031486</v>
      </c>
      <c r="Q78" s="2">
        <v>0.003821</v>
      </c>
      <c r="R78" s="2">
        <v>0.0009784</v>
      </c>
      <c r="S78" s="2">
        <v>0.0016996</v>
      </c>
      <c r="T78" s="2">
        <v>0.0360638</v>
      </c>
    </row>
    <row r="79" spans="1:20">
      <c r="A79" s="2">
        <v>6</v>
      </c>
      <c r="B79" s="2">
        <v>2018</v>
      </c>
      <c r="C79" s="2" t="s">
        <v>156</v>
      </c>
      <c r="D79" s="2">
        <v>0.0190789</v>
      </c>
      <c r="E79" s="2">
        <v>0.012199</v>
      </c>
      <c r="F79" s="2">
        <v>0.0436222</v>
      </c>
      <c r="G79" s="2">
        <v>0.0246782</v>
      </c>
      <c r="H79" s="2">
        <v>0.0696718</v>
      </c>
      <c r="I79" s="2">
        <v>0.0008034</v>
      </c>
      <c r="J79" s="2">
        <v>0.089458</v>
      </c>
      <c r="K79" s="2">
        <v>0.1395652</v>
      </c>
      <c r="L79" s="2">
        <v>0.0004738</v>
      </c>
      <c r="M79" s="2">
        <v>0.2931184</v>
      </c>
      <c r="N79" s="2">
        <v>0.0045651</v>
      </c>
      <c r="O79" s="2">
        <v>0.2931184</v>
      </c>
      <c r="P79" s="2">
        <v>0.0031486</v>
      </c>
      <c r="Q79" s="2">
        <v>0.003821</v>
      </c>
      <c r="R79" s="2">
        <v>0.0009784</v>
      </c>
      <c r="S79" s="2">
        <v>0.0016996</v>
      </c>
      <c r="T79" s="2">
        <v>0.0442458</v>
      </c>
    </row>
    <row r="80" spans="1:20">
      <c r="A80" s="2">
        <v>6</v>
      </c>
      <c r="B80" s="2">
        <v>2019</v>
      </c>
      <c r="C80" s="2" t="s">
        <v>156</v>
      </c>
      <c r="D80" s="2">
        <v>0.0190789</v>
      </c>
      <c r="E80" s="2">
        <v>0.012199</v>
      </c>
      <c r="F80" s="2">
        <v>0.0436222</v>
      </c>
      <c r="G80" s="2">
        <v>0.0246782</v>
      </c>
      <c r="H80" s="2">
        <v>0.0696718</v>
      </c>
      <c r="I80" s="2">
        <v>0.0008034</v>
      </c>
      <c r="J80" s="2">
        <v>0.089458</v>
      </c>
      <c r="K80" s="2">
        <v>0.1395652</v>
      </c>
      <c r="L80" s="2">
        <v>0.0004738</v>
      </c>
      <c r="M80" s="2">
        <v>0.2931184</v>
      </c>
      <c r="N80" s="2">
        <v>0.0045651</v>
      </c>
      <c r="O80" s="2">
        <v>0.2931184</v>
      </c>
      <c r="P80" s="2">
        <v>0.0031486</v>
      </c>
      <c r="Q80" s="2">
        <v>0.003821</v>
      </c>
      <c r="R80" s="2">
        <v>0.0009784</v>
      </c>
      <c r="S80" s="2">
        <v>0.0016996</v>
      </c>
      <c r="T80" s="2">
        <v>0.0508721</v>
      </c>
    </row>
    <row r="81" spans="1:20">
      <c r="A81" s="2">
        <v>6</v>
      </c>
      <c r="B81" s="2">
        <v>2020</v>
      </c>
      <c r="C81" s="2" t="s">
        <v>156</v>
      </c>
      <c r="D81" s="2">
        <v>0.0190789</v>
      </c>
      <c r="E81" s="2">
        <v>0.012199</v>
      </c>
      <c r="F81" s="2">
        <v>0.0436222</v>
      </c>
      <c r="G81" s="2">
        <v>0.0246782</v>
      </c>
      <c r="H81" s="2">
        <v>0.0696718</v>
      </c>
      <c r="I81" s="2">
        <v>0.0008034</v>
      </c>
      <c r="J81" s="2">
        <v>0.089458</v>
      </c>
      <c r="K81" s="2">
        <v>0.1395652</v>
      </c>
      <c r="L81" s="2">
        <v>0.0004738</v>
      </c>
      <c r="M81" s="2">
        <v>0.2931184</v>
      </c>
      <c r="N81" s="2">
        <v>0.0045651</v>
      </c>
      <c r="O81" s="2">
        <v>0.2931184</v>
      </c>
      <c r="P81" s="2">
        <v>0.0031486</v>
      </c>
      <c r="Q81" s="2">
        <v>0.003821</v>
      </c>
      <c r="R81" s="2">
        <v>0.0009784</v>
      </c>
      <c r="S81" s="2">
        <v>0.0016996</v>
      </c>
      <c r="T81" s="2">
        <v>0.0526227</v>
      </c>
    </row>
    <row r="82" spans="1:20">
      <c r="A82" s="2">
        <v>6</v>
      </c>
      <c r="B82" s="2">
        <v>2021</v>
      </c>
      <c r="C82" s="2" t="s">
        <v>156</v>
      </c>
      <c r="D82" s="2">
        <v>0.0190789</v>
      </c>
      <c r="E82" s="2">
        <v>0.012199</v>
      </c>
      <c r="F82" s="2">
        <v>0.0436222</v>
      </c>
      <c r="G82" s="2">
        <v>0.0246782</v>
      </c>
      <c r="H82" s="2">
        <v>0.0696718</v>
      </c>
      <c r="I82" s="2">
        <v>0.0008034</v>
      </c>
      <c r="J82" s="2">
        <v>0.089458</v>
      </c>
      <c r="K82" s="2">
        <v>0.1395652</v>
      </c>
      <c r="L82" s="2">
        <v>0.0004738</v>
      </c>
      <c r="M82" s="2">
        <v>0.2931184</v>
      </c>
      <c r="N82" s="2">
        <v>0.0045651</v>
      </c>
      <c r="O82" s="2">
        <v>0.2931184</v>
      </c>
      <c r="P82" s="2">
        <v>0.0031486</v>
      </c>
      <c r="Q82" s="2">
        <v>0.003821</v>
      </c>
      <c r="R82" s="2">
        <v>0.0009784</v>
      </c>
      <c r="S82" s="2">
        <v>0.0016996</v>
      </c>
      <c r="T82" s="2">
        <v>0.0577068</v>
      </c>
    </row>
    <row r="83" spans="1:20">
      <c r="A83" s="2">
        <v>6</v>
      </c>
      <c r="B83" s="2">
        <v>2022</v>
      </c>
      <c r="C83" s="2" t="s">
        <v>156</v>
      </c>
      <c r="D83" s="2">
        <v>0.0190789</v>
      </c>
      <c r="E83" s="2">
        <v>0.012199</v>
      </c>
      <c r="F83" s="2">
        <v>0.0436222</v>
      </c>
      <c r="G83" s="2">
        <v>0.0246782</v>
      </c>
      <c r="H83" s="2">
        <v>0.0696718</v>
      </c>
      <c r="I83" s="2">
        <v>0.0008034</v>
      </c>
      <c r="J83" s="2">
        <v>0.089458</v>
      </c>
      <c r="K83" s="2">
        <v>0.1395652</v>
      </c>
      <c r="L83" s="2">
        <v>0.0004738</v>
      </c>
      <c r="M83" s="2">
        <v>0.2931184</v>
      </c>
      <c r="N83" s="2">
        <v>0.0045651</v>
      </c>
      <c r="O83" s="2">
        <v>0.2931184</v>
      </c>
      <c r="P83" s="2">
        <v>0.0031486</v>
      </c>
      <c r="Q83" s="2">
        <v>0.003821</v>
      </c>
      <c r="R83" s="2">
        <v>0.0009784</v>
      </c>
      <c r="S83" s="2">
        <v>0.0016996</v>
      </c>
      <c r="T83" s="2">
        <v>0.0891829</v>
      </c>
    </row>
    <row r="84" spans="1:20">
      <c r="A84" s="2">
        <v>6</v>
      </c>
      <c r="B84" s="2">
        <v>2023</v>
      </c>
      <c r="C84" s="2" t="s">
        <v>156</v>
      </c>
      <c r="D84" s="2">
        <v>0.0190789</v>
      </c>
      <c r="E84" s="2">
        <v>0.012199</v>
      </c>
      <c r="F84" s="2">
        <v>0.0436222</v>
      </c>
      <c r="G84" s="2">
        <v>0.0246782</v>
      </c>
      <c r="H84" s="2">
        <v>0.0696718</v>
      </c>
      <c r="I84" s="2">
        <v>0.0008034</v>
      </c>
      <c r="J84" s="2">
        <v>0.089458</v>
      </c>
      <c r="K84" s="2">
        <v>0.1395652</v>
      </c>
      <c r="L84" s="2">
        <v>0.0004738</v>
      </c>
      <c r="M84" s="2">
        <v>0.2931184</v>
      </c>
      <c r="N84" s="2">
        <v>0.0045651</v>
      </c>
      <c r="O84" s="2">
        <v>0.2931184</v>
      </c>
      <c r="P84" s="2">
        <v>0.0031486</v>
      </c>
      <c r="Q84" s="2">
        <v>0.003821</v>
      </c>
      <c r="R84" s="2">
        <v>0.0009784</v>
      </c>
      <c r="S84" s="2">
        <v>0.0016996</v>
      </c>
      <c r="T84" s="2">
        <v>0.0898414</v>
      </c>
    </row>
    <row r="85" spans="1:20">
      <c r="A85" s="2">
        <v>6</v>
      </c>
      <c r="B85" s="2">
        <v>2024</v>
      </c>
      <c r="C85" s="2" t="s">
        <v>156</v>
      </c>
      <c r="D85" s="2">
        <v>0.0190789</v>
      </c>
      <c r="E85" s="2">
        <v>0.012199</v>
      </c>
      <c r="F85" s="2">
        <v>0.0436222</v>
      </c>
      <c r="G85" s="2">
        <v>0.0246782</v>
      </c>
      <c r="H85" s="2">
        <v>0.0696718</v>
      </c>
      <c r="I85" s="2">
        <v>0.0008034</v>
      </c>
      <c r="J85" s="2">
        <v>0.089458</v>
      </c>
      <c r="K85" s="2">
        <v>0.1395652</v>
      </c>
      <c r="L85" s="2">
        <v>0.0004738</v>
      </c>
      <c r="M85" s="2">
        <v>0.2931184</v>
      </c>
      <c r="N85" s="2">
        <v>0.0045651</v>
      </c>
      <c r="O85" s="2">
        <v>0.2931184</v>
      </c>
      <c r="P85" s="2">
        <v>0.0031486</v>
      </c>
      <c r="Q85" s="2">
        <v>0.003821</v>
      </c>
      <c r="R85" s="2">
        <v>0.0009784</v>
      </c>
      <c r="S85" s="2">
        <v>0.0016996</v>
      </c>
      <c r="T85" s="2">
        <v>0.0956133</v>
      </c>
    </row>
    <row r="86" spans="1:20">
      <c r="A86" s="2">
        <v>7</v>
      </c>
      <c r="B86" s="2">
        <v>2011</v>
      </c>
      <c r="C86" s="2" t="s">
        <v>157</v>
      </c>
      <c r="D86" s="2">
        <v>0.0190789</v>
      </c>
      <c r="E86" s="2">
        <v>0.012199</v>
      </c>
      <c r="F86" s="2">
        <v>0.0436222</v>
      </c>
      <c r="G86" s="2">
        <v>0.0246782</v>
      </c>
      <c r="H86" s="2">
        <v>0.0696718</v>
      </c>
      <c r="I86" s="2">
        <v>0.0008034</v>
      </c>
      <c r="J86" s="2">
        <v>0.089458</v>
      </c>
      <c r="K86" s="2">
        <v>0.1395652</v>
      </c>
      <c r="L86" s="2">
        <v>0.0004738</v>
      </c>
      <c r="M86" s="2">
        <v>0.2931184</v>
      </c>
      <c r="N86" s="2">
        <v>0.0045651</v>
      </c>
      <c r="O86" s="2">
        <v>0.2931184</v>
      </c>
      <c r="P86" s="2">
        <v>0.0031486</v>
      </c>
      <c r="Q86" s="2">
        <v>0.003821</v>
      </c>
      <c r="R86" s="2">
        <v>0.0009784</v>
      </c>
      <c r="S86" s="2">
        <v>0.0016996</v>
      </c>
      <c r="T86" s="2">
        <v>0.3599848</v>
      </c>
    </row>
    <row r="87" spans="1:20">
      <c r="A87" s="2">
        <v>7</v>
      </c>
      <c r="B87" s="2">
        <v>2012</v>
      </c>
      <c r="C87" s="2" t="s">
        <v>157</v>
      </c>
      <c r="D87" s="2">
        <v>0.0190789</v>
      </c>
      <c r="E87" s="2">
        <v>0.012199</v>
      </c>
      <c r="F87" s="2">
        <v>0.0436222</v>
      </c>
      <c r="G87" s="2">
        <v>0.0246782</v>
      </c>
      <c r="H87" s="2">
        <v>0.0696718</v>
      </c>
      <c r="I87" s="2">
        <v>0.0008034</v>
      </c>
      <c r="J87" s="2">
        <v>0.089458</v>
      </c>
      <c r="K87" s="2">
        <v>0.1395652</v>
      </c>
      <c r="L87" s="2">
        <v>0.0004738</v>
      </c>
      <c r="M87" s="2">
        <v>0.2931184</v>
      </c>
      <c r="N87" s="2">
        <v>0.0045651</v>
      </c>
      <c r="O87" s="2">
        <v>0.2931184</v>
      </c>
      <c r="P87" s="2">
        <v>0.0031486</v>
      </c>
      <c r="Q87" s="2">
        <v>0.003821</v>
      </c>
      <c r="R87" s="2">
        <v>0.0009784</v>
      </c>
      <c r="S87" s="2">
        <v>0.0016996</v>
      </c>
      <c r="T87" s="2">
        <v>0.3620698</v>
      </c>
    </row>
    <row r="88" spans="1:20">
      <c r="A88" s="2">
        <v>7</v>
      </c>
      <c r="B88" s="2">
        <v>2013</v>
      </c>
      <c r="C88" s="2" t="s">
        <v>157</v>
      </c>
      <c r="D88" s="2">
        <v>0.0190789</v>
      </c>
      <c r="E88" s="2">
        <v>0.012199</v>
      </c>
      <c r="F88" s="2">
        <v>0.0436222</v>
      </c>
      <c r="G88" s="2">
        <v>0.0246782</v>
      </c>
      <c r="H88" s="2">
        <v>0.0696718</v>
      </c>
      <c r="I88" s="2">
        <v>0.0008034</v>
      </c>
      <c r="J88" s="2">
        <v>0.089458</v>
      </c>
      <c r="K88" s="2">
        <v>0.1395652</v>
      </c>
      <c r="L88" s="2">
        <v>0.0004738</v>
      </c>
      <c r="M88" s="2">
        <v>0.2931184</v>
      </c>
      <c r="N88" s="2">
        <v>0.0045651</v>
      </c>
      <c r="O88" s="2">
        <v>0.2931184</v>
      </c>
      <c r="P88" s="2">
        <v>0.0031486</v>
      </c>
      <c r="Q88" s="2">
        <v>0.003821</v>
      </c>
      <c r="R88" s="2">
        <v>0.0009784</v>
      </c>
      <c r="S88" s="2">
        <v>0.0016996</v>
      </c>
      <c r="T88" s="2">
        <v>0.362654</v>
      </c>
    </row>
    <row r="89" spans="1:20">
      <c r="A89" s="2">
        <v>7</v>
      </c>
      <c r="B89" s="2">
        <v>2014</v>
      </c>
      <c r="C89" s="2" t="s">
        <v>157</v>
      </c>
      <c r="D89" s="2">
        <v>0.0190789</v>
      </c>
      <c r="E89" s="2">
        <v>0.012199</v>
      </c>
      <c r="F89" s="2">
        <v>0.0436222</v>
      </c>
      <c r="G89" s="2">
        <v>0.0246782</v>
      </c>
      <c r="H89" s="2">
        <v>0.0696718</v>
      </c>
      <c r="I89" s="2">
        <v>0.0008034</v>
      </c>
      <c r="J89" s="2">
        <v>0.089458</v>
      </c>
      <c r="K89" s="2">
        <v>0.1395652</v>
      </c>
      <c r="L89" s="2">
        <v>0.0004738</v>
      </c>
      <c r="M89" s="2">
        <v>0.2931184</v>
      </c>
      <c r="N89" s="2">
        <v>0.0045651</v>
      </c>
      <c r="O89" s="2">
        <v>0.2931184</v>
      </c>
      <c r="P89" s="2">
        <v>0.0031486</v>
      </c>
      <c r="Q89" s="2">
        <v>0.003821</v>
      </c>
      <c r="R89" s="2">
        <v>0.0009784</v>
      </c>
      <c r="S89" s="2">
        <v>0.0016996</v>
      </c>
      <c r="T89" s="2">
        <v>0.3645288</v>
      </c>
    </row>
    <row r="90" spans="1:20">
      <c r="A90" s="2">
        <v>7</v>
      </c>
      <c r="B90" s="2">
        <v>2015</v>
      </c>
      <c r="C90" s="2" t="s">
        <v>157</v>
      </c>
      <c r="D90" s="2">
        <v>0.0190789</v>
      </c>
      <c r="E90" s="2">
        <v>0.012199</v>
      </c>
      <c r="F90" s="2">
        <v>0.0436222</v>
      </c>
      <c r="G90" s="2">
        <v>0.0246782</v>
      </c>
      <c r="H90" s="2">
        <v>0.0696718</v>
      </c>
      <c r="I90" s="2">
        <v>0.0008034</v>
      </c>
      <c r="J90" s="2">
        <v>0.089458</v>
      </c>
      <c r="K90" s="2">
        <v>0.1395652</v>
      </c>
      <c r="L90" s="2">
        <v>0.0004738</v>
      </c>
      <c r="M90" s="2">
        <v>0.2931184</v>
      </c>
      <c r="N90" s="2">
        <v>0.0045651</v>
      </c>
      <c r="O90" s="2">
        <v>0.2931184</v>
      </c>
      <c r="P90" s="2">
        <v>0.0031486</v>
      </c>
      <c r="Q90" s="2">
        <v>0.003821</v>
      </c>
      <c r="R90" s="2">
        <v>0.0009784</v>
      </c>
      <c r="S90" s="2">
        <v>0.0016996</v>
      </c>
      <c r="T90" s="2">
        <v>0.3669874</v>
      </c>
    </row>
    <row r="91" spans="1:20">
      <c r="A91" s="2">
        <v>7</v>
      </c>
      <c r="B91" s="2">
        <v>2016</v>
      </c>
      <c r="C91" s="2" t="s">
        <v>157</v>
      </c>
      <c r="D91" s="2">
        <v>0.0190789</v>
      </c>
      <c r="E91" s="2">
        <v>0.012199</v>
      </c>
      <c r="F91" s="2">
        <v>0.0436222</v>
      </c>
      <c r="G91" s="2">
        <v>0.0246782</v>
      </c>
      <c r="H91" s="2">
        <v>0.0696718</v>
      </c>
      <c r="I91" s="2">
        <v>0.0008034</v>
      </c>
      <c r="J91" s="2">
        <v>0.089458</v>
      </c>
      <c r="K91" s="2">
        <v>0.1395652</v>
      </c>
      <c r="L91" s="2">
        <v>0.0004738</v>
      </c>
      <c r="M91" s="2">
        <v>0.2931184</v>
      </c>
      <c r="N91" s="2">
        <v>0.0045651</v>
      </c>
      <c r="O91" s="2">
        <v>0.2931184</v>
      </c>
      <c r="P91" s="2">
        <v>0.0031486</v>
      </c>
      <c r="Q91" s="2">
        <v>0.003821</v>
      </c>
      <c r="R91" s="2">
        <v>0.0009784</v>
      </c>
      <c r="S91" s="2">
        <v>0.0016996</v>
      </c>
      <c r="T91" s="2">
        <v>0.3778181</v>
      </c>
    </row>
    <row r="92" spans="1:20">
      <c r="A92" s="2">
        <v>7</v>
      </c>
      <c r="B92" s="2">
        <v>2017</v>
      </c>
      <c r="C92" s="2" t="s">
        <v>157</v>
      </c>
      <c r="D92" s="2">
        <v>0.0190789</v>
      </c>
      <c r="E92" s="2">
        <v>0.012199</v>
      </c>
      <c r="F92" s="2">
        <v>0.0436222</v>
      </c>
      <c r="G92" s="2">
        <v>0.0246782</v>
      </c>
      <c r="H92" s="2">
        <v>0.0696718</v>
      </c>
      <c r="I92" s="2">
        <v>0.0008034</v>
      </c>
      <c r="J92" s="2">
        <v>0.089458</v>
      </c>
      <c r="K92" s="2">
        <v>0.1395652</v>
      </c>
      <c r="L92" s="2">
        <v>0.0004738</v>
      </c>
      <c r="M92" s="2">
        <v>0.2931184</v>
      </c>
      <c r="N92" s="2">
        <v>0.0045651</v>
      </c>
      <c r="O92" s="2">
        <v>0.2931184</v>
      </c>
      <c r="P92" s="2">
        <v>0.0031486</v>
      </c>
      <c r="Q92" s="2">
        <v>0.003821</v>
      </c>
      <c r="R92" s="2">
        <v>0.0009784</v>
      </c>
      <c r="S92" s="2">
        <v>0.0016996</v>
      </c>
      <c r="T92" s="2">
        <v>0.3744602</v>
      </c>
    </row>
    <row r="93" spans="1:20">
      <c r="A93" s="2">
        <v>7</v>
      </c>
      <c r="B93" s="2">
        <v>2018</v>
      </c>
      <c r="C93" s="2" t="s">
        <v>157</v>
      </c>
      <c r="D93" s="2">
        <v>0.0190789</v>
      </c>
      <c r="E93" s="2">
        <v>0.012199</v>
      </c>
      <c r="F93" s="2">
        <v>0.0436222</v>
      </c>
      <c r="G93" s="2">
        <v>0.0246782</v>
      </c>
      <c r="H93" s="2">
        <v>0.0696718</v>
      </c>
      <c r="I93" s="2">
        <v>0.0008034</v>
      </c>
      <c r="J93" s="2">
        <v>0.089458</v>
      </c>
      <c r="K93" s="2">
        <v>0.1395652</v>
      </c>
      <c r="L93" s="2">
        <v>0.0004738</v>
      </c>
      <c r="M93" s="2">
        <v>0.2931184</v>
      </c>
      <c r="N93" s="2">
        <v>0.0045651</v>
      </c>
      <c r="O93" s="2">
        <v>0.2931184</v>
      </c>
      <c r="P93" s="2">
        <v>0.0031486</v>
      </c>
      <c r="Q93" s="2">
        <v>0.003821</v>
      </c>
      <c r="R93" s="2">
        <v>0.0009784</v>
      </c>
      <c r="S93" s="2">
        <v>0.0016996</v>
      </c>
      <c r="T93" s="2">
        <v>0.3769475</v>
      </c>
    </row>
    <row r="94" spans="1:20">
      <c r="A94" s="2">
        <v>7</v>
      </c>
      <c r="B94" s="2">
        <v>2019</v>
      </c>
      <c r="C94" s="2" t="s">
        <v>157</v>
      </c>
      <c r="D94" s="2">
        <v>0.0190789</v>
      </c>
      <c r="E94" s="2">
        <v>0.012199</v>
      </c>
      <c r="F94" s="2">
        <v>0.0436222</v>
      </c>
      <c r="G94" s="2">
        <v>0.0246782</v>
      </c>
      <c r="H94" s="2">
        <v>0.0696718</v>
      </c>
      <c r="I94" s="2">
        <v>0.0008034</v>
      </c>
      <c r="J94" s="2">
        <v>0.089458</v>
      </c>
      <c r="K94" s="2">
        <v>0.1395652</v>
      </c>
      <c r="L94" s="2">
        <v>0.0004738</v>
      </c>
      <c r="M94" s="2">
        <v>0.2931184</v>
      </c>
      <c r="N94" s="2">
        <v>0.0045651</v>
      </c>
      <c r="O94" s="2">
        <v>0.2931184</v>
      </c>
      <c r="P94" s="2">
        <v>0.0031486</v>
      </c>
      <c r="Q94" s="2">
        <v>0.003821</v>
      </c>
      <c r="R94" s="2">
        <v>0.0009784</v>
      </c>
      <c r="S94" s="2">
        <v>0.0016996</v>
      </c>
      <c r="T94" s="2">
        <v>0.3806027</v>
      </c>
    </row>
    <row r="95" spans="1:20">
      <c r="A95" s="2">
        <v>7</v>
      </c>
      <c r="B95" s="2">
        <v>2020</v>
      </c>
      <c r="C95" s="2" t="s">
        <v>157</v>
      </c>
      <c r="D95" s="2">
        <v>0.0190789</v>
      </c>
      <c r="E95" s="2">
        <v>0.012199</v>
      </c>
      <c r="F95" s="2">
        <v>0.0436222</v>
      </c>
      <c r="G95" s="2">
        <v>0.0246782</v>
      </c>
      <c r="H95" s="2">
        <v>0.0696718</v>
      </c>
      <c r="I95" s="2">
        <v>0.0008034</v>
      </c>
      <c r="J95" s="2">
        <v>0.089458</v>
      </c>
      <c r="K95" s="2">
        <v>0.1395652</v>
      </c>
      <c r="L95" s="2">
        <v>0.0004738</v>
      </c>
      <c r="M95" s="2">
        <v>0.2931184</v>
      </c>
      <c r="N95" s="2">
        <v>0.0045651</v>
      </c>
      <c r="O95" s="2">
        <v>0.2931184</v>
      </c>
      <c r="P95" s="2">
        <v>0.0031486</v>
      </c>
      <c r="Q95" s="2">
        <v>0.003821</v>
      </c>
      <c r="R95" s="2">
        <v>0.0009784</v>
      </c>
      <c r="S95" s="2">
        <v>0.0016996</v>
      </c>
      <c r="T95" s="2">
        <v>0.383424</v>
      </c>
    </row>
    <row r="96" spans="1:20">
      <c r="A96" s="2">
        <v>7</v>
      </c>
      <c r="B96" s="2">
        <v>2021</v>
      </c>
      <c r="C96" s="2" t="s">
        <v>157</v>
      </c>
      <c r="D96" s="2">
        <v>0.0190789</v>
      </c>
      <c r="E96" s="2">
        <v>0.012199</v>
      </c>
      <c r="F96" s="2">
        <v>0.0436222</v>
      </c>
      <c r="G96" s="2">
        <v>0.0246782</v>
      </c>
      <c r="H96" s="2">
        <v>0.0696718</v>
      </c>
      <c r="I96" s="2">
        <v>0.0008034</v>
      </c>
      <c r="J96" s="2">
        <v>0.089458</v>
      </c>
      <c r="K96" s="2">
        <v>0.1395652</v>
      </c>
      <c r="L96" s="2">
        <v>0.0004738</v>
      </c>
      <c r="M96" s="2">
        <v>0.2931184</v>
      </c>
      <c r="N96" s="2">
        <v>0.0045651</v>
      </c>
      <c r="O96" s="2">
        <v>0.2931184</v>
      </c>
      <c r="P96" s="2">
        <v>0.0031486</v>
      </c>
      <c r="Q96" s="2">
        <v>0.003821</v>
      </c>
      <c r="R96" s="2">
        <v>0.0009784</v>
      </c>
      <c r="S96" s="2">
        <v>0.0016996</v>
      </c>
      <c r="T96" s="2">
        <v>0.3931603</v>
      </c>
    </row>
    <row r="97" spans="1:20">
      <c r="A97" s="2">
        <v>7</v>
      </c>
      <c r="B97" s="2">
        <v>2022</v>
      </c>
      <c r="C97" s="2" t="s">
        <v>157</v>
      </c>
      <c r="D97" s="2">
        <v>0.0190789</v>
      </c>
      <c r="E97" s="2">
        <v>0.012199</v>
      </c>
      <c r="F97" s="2">
        <v>0.0436222</v>
      </c>
      <c r="G97" s="2">
        <v>0.0246782</v>
      </c>
      <c r="H97" s="2">
        <v>0.0696718</v>
      </c>
      <c r="I97" s="2">
        <v>0.0008034</v>
      </c>
      <c r="J97" s="2">
        <v>0.089458</v>
      </c>
      <c r="K97" s="2">
        <v>0.1395652</v>
      </c>
      <c r="L97" s="2">
        <v>0.0004738</v>
      </c>
      <c r="M97" s="2">
        <v>0.2931184</v>
      </c>
      <c r="N97" s="2">
        <v>0.0045651</v>
      </c>
      <c r="O97" s="2">
        <v>0.2931184</v>
      </c>
      <c r="P97" s="2">
        <v>0.0031486</v>
      </c>
      <c r="Q97" s="2">
        <v>0.003821</v>
      </c>
      <c r="R97" s="2">
        <v>0.0009784</v>
      </c>
      <c r="S97" s="2">
        <v>0.0016996</v>
      </c>
      <c r="T97" s="2">
        <v>0.3873422</v>
      </c>
    </row>
    <row r="98" spans="1:20">
      <c r="A98" s="2">
        <v>7</v>
      </c>
      <c r="B98" s="2">
        <v>2023</v>
      </c>
      <c r="C98" s="2" t="s">
        <v>157</v>
      </c>
      <c r="D98" s="2">
        <v>0.0190789</v>
      </c>
      <c r="E98" s="2">
        <v>0.012199</v>
      </c>
      <c r="F98" s="2">
        <v>0.0436222</v>
      </c>
      <c r="G98" s="2">
        <v>0.0246782</v>
      </c>
      <c r="H98" s="2">
        <v>0.0696718</v>
      </c>
      <c r="I98" s="2">
        <v>0.0008034</v>
      </c>
      <c r="J98" s="2">
        <v>0.089458</v>
      </c>
      <c r="K98" s="2">
        <v>0.1395652</v>
      </c>
      <c r="L98" s="2">
        <v>0.0004738</v>
      </c>
      <c r="M98" s="2">
        <v>0.2931184</v>
      </c>
      <c r="N98" s="2">
        <v>0.0045651</v>
      </c>
      <c r="O98" s="2">
        <v>0.2931184</v>
      </c>
      <c r="P98" s="2">
        <v>0.0031486</v>
      </c>
      <c r="Q98" s="2">
        <v>0.003821</v>
      </c>
      <c r="R98" s="2">
        <v>0.0009784</v>
      </c>
      <c r="S98" s="2">
        <v>0.0016996</v>
      </c>
      <c r="T98" s="2">
        <v>0.1649611</v>
      </c>
    </row>
    <row r="99" spans="1:20">
      <c r="A99" s="2">
        <v>7</v>
      </c>
      <c r="B99" s="2">
        <v>2024</v>
      </c>
      <c r="C99" s="2" t="s">
        <v>157</v>
      </c>
      <c r="D99" s="2">
        <v>0.0190789</v>
      </c>
      <c r="E99" s="2">
        <v>0.012199</v>
      </c>
      <c r="F99" s="2">
        <v>0.0436222</v>
      </c>
      <c r="G99" s="2">
        <v>0.0246782</v>
      </c>
      <c r="H99" s="2">
        <v>0.0696718</v>
      </c>
      <c r="I99" s="2">
        <v>0.0008034</v>
      </c>
      <c r="J99" s="2">
        <v>0.089458</v>
      </c>
      <c r="K99" s="2">
        <v>0.1395652</v>
      </c>
      <c r="L99" s="2">
        <v>0.0004738</v>
      </c>
      <c r="M99" s="2">
        <v>0.2931184</v>
      </c>
      <c r="N99" s="2">
        <v>0.0045651</v>
      </c>
      <c r="O99" s="2">
        <v>0.2931184</v>
      </c>
      <c r="P99" s="2">
        <v>0.0031486</v>
      </c>
      <c r="Q99" s="2">
        <v>0.003821</v>
      </c>
      <c r="R99" s="2">
        <v>0.0009784</v>
      </c>
      <c r="S99" s="2">
        <v>0.0016996</v>
      </c>
      <c r="T99" s="2">
        <v>0.1731293</v>
      </c>
    </row>
    <row r="100" ht="28" spans="1:20">
      <c r="A100" s="2">
        <v>8</v>
      </c>
      <c r="B100" s="2">
        <v>2011</v>
      </c>
      <c r="C100" s="2" t="s">
        <v>158</v>
      </c>
      <c r="D100" s="2">
        <v>0.0190789</v>
      </c>
      <c r="E100" s="2">
        <v>0.012199</v>
      </c>
      <c r="F100" s="2">
        <v>0.0436222</v>
      </c>
      <c r="G100" s="2">
        <v>0.0246782</v>
      </c>
      <c r="H100" s="2">
        <v>0.0696718</v>
      </c>
      <c r="I100" s="2">
        <v>0.0008034</v>
      </c>
      <c r="J100" s="2">
        <v>0.089458</v>
      </c>
      <c r="K100" s="2">
        <v>0.1395652</v>
      </c>
      <c r="L100" s="2">
        <v>0.0004738</v>
      </c>
      <c r="M100" s="2">
        <v>0.2931184</v>
      </c>
      <c r="N100" s="2">
        <v>0.0045651</v>
      </c>
      <c r="O100" s="2">
        <v>0.2931184</v>
      </c>
      <c r="P100" s="2">
        <v>0.0031486</v>
      </c>
      <c r="Q100" s="2">
        <v>0.003821</v>
      </c>
      <c r="R100" s="2">
        <v>0.0009784</v>
      </c>
      <c r="S100" s="2">
        <v>0.0016996</v>
      </c>
      <c r="T100" s="2">
        <v>0.0245974</v>
      </c>
    </row>
    <row r="101" ht="28" spans="1:20">
      <c r="A101" s="2">
        <v>8</v>
      </c>
      <c r="B101" s="2">
        <v>2012</v>
      </c>
      <c r="C101" s="2" t="s">
        <v>158</v>
      </c>
      <c r="D101" s="2">
        <v>0.0190789</v>
      </c>
      <c r="E101" s="2">
        <v>0.012199</v>
      </c>
      <c r="F101" s="2">
        <v>0.0436222</v>
      </c>
      <c r="G101" s="2">
        <v>0.0246782</v>
      </c>
      <c r="H101" s="2">
        <v>0.0696718</v>
      </c>
      <c r="I101" s="2">
        <v>0.0008034</v>
      </c>
      <c r="J101" s="2">
        <v>0.089458</v>
      </c>
      <c r="K101" s="2">
        <v>0.1395652</v>
      </c>
      <c r="L101" s="2">
        <v>0.0004738</v>
      </c>
      <c r="M101" s="2">
        <v>0.2931184</v>
      </c>
      <c r="N101" s="2">
        <v>0.0045651</v>
      </c>
      <c r="O101" s="2">
        <v>0.2931184</v>
      </c>
      <c r="P101" s="2">
        <v>0.0031486</v>
      </c>
      <c r="Q101" s="2">
        <v>0.003821</v>
      </c>
      <c r="R101" s="2">
        <v>0.0009784</v>
      </c>
      <c r="S101" s="2">
        <v>0.0016996</v>
      </c>
      <c r="T101" s="2">
        <v>0.028031</v>
      </c>
    </row>
    <row r="102" ht="28" spans="1:20">
      <c r="A102" s="2">
        <v>8</v>
      </c>
      <c r="B102" s="2">
        <v>2013</v>
      </c>
      <c r="C102" s="2" t="s">
        <v>158</v>
      </c>
      <c r="D102" s="2">
        <v>0.0190789</v>
      </c>
      <c r="E102" s="2">
        <v>0.012199</v>
      </c>
      <c r="F102" s="2">
        <v>0.0436222</v>
      </c>
      <c r="G102" s="2">
        <v>0.0246782</v>
      </c>
      <c r="H102" s="2">
        <v>0.0696718</v>
      </c>
      <c r="I102" s="2">
        <v>0.0008034</v>
      </c>
      <c r="J102" s="2">
        <v>0.089458</v>
      </c>
      <c r="K102" s="2">
        <v>0.1395652</v>
      </c>
      <c r="L102" s="2">
        <v>0.0004738</v>
      </c>
      <c r="M102" s="2">
        <v>0.2931184</v>
      </c>
      <c r="N102" s="2">
        <v>0.0045651</v>
      </c>
      <c r="O102" s="2">
        <v>0.2931184</v>
      </c>
      <c r="P102" s="2">
        <v>0.0031486</v>
      </c>
      <c r="Q102" s="2">
        <v>0.003821</v>
      </c>
      <c r="R102" s="2">
        <v>0.0009784</v>
      </c>
      <c r="S102" s="2">
        <v>0.0016996</v>
      </c>
      <c r="T102" s="2">
        <v>0.0272178</v>
      </c>
    </row>
    <row r="103" ht="28" spans="1:20">
      <c r="A103" s="2">
        <v>8</v>
      </c>
      <c r="B103" s="2">
        <v>2014</v>
      </c>
      <c r="C103" s="2" t="s">
        <v>158</v>
      </c>
      <c r="D103" s="2">
        <v>0.0190789</v>
      </c>
      <c r="E103" s="2">
        <v>0.012199</v>
      </c>
      <c r="F103" s="2">
        <v>0.0436222</v>
      </c>
      <c r="G103" s="2">
        <v>0.0246782</v>
      </c>
      <c r="H103" s="2">
        <v>0.0696718</v>
      </c>
      <c r="I103" s="2">
        <v>0.0008034</v>
      </c>
      <c r="J103" s="2">
        <v>0.089458</v>
      </c>
      <c r="K103" s="2">
        <v>0.1395652</v>
      </c>
      <c r="L103" s="2">
        <v>0.0004738</v>
      </c>
      <c r="M103" s="2">
        <v>0.2931184</v>
      </c>
      <c r="N103" s="2">
        <v>0.0045651</v>
      </c>
      <c r="O103" s="2">
        <v>0.2931184</v>
      </c>
      <c r="P103" s="2">
        <v>0.0031486</v>
      </c>
      <c r="Q103" s="2">
        <v>0.003821</v>
      </c>
      <c r="R103" s="2">
        <v>0.0009784</v>
      </c>
      <c r="S103" s="2">
        <v>0.0016996</v>
      </c>
      <c r="T103" s="2">
        <v>0.0292817</v>
      </c>
    </row>
    <row r="104" ht="28" spans="1:20">
      <c r="A104" s="2">
        <v>8</v>
      </c>
      <c r="B104" s="2">
        <v>2015</v>
      </c>
      <c r="C104" s="2" t="s">
        <v>158</v>
      </c>
      <c r="D104" s="2">
        <v>0.0190789</v>
      </c>
      <c r="E104" s="2">
        <v>0.012199</v>
      </c>
      <c r="F104" s="2">
        <v>0.0436222</v>
      </c>
      <c r="G104" s="2">
        <v>0.0246782</v>
      </c>
      <c r="H104" s="2">
        <v>0.0696718</v>
      </c>
      <c r="I104" s="2">
        <v>0.0008034</v>
      </c>
      <c r="J104" s="2">
        <v>0.089458</v>
      </c>
      <c r="K104" s="2">
        <v>0.1395652</v>
      </c>
      <c r="L104" s="2">
        <v>0.0004738</v>
      </c>
      <c r="M104" s="2">
        <v>0.2931184</v>
      </c>
      <c r="N104" s="2">
        <v>0.0045651</v>
      </c>
      <c r="O104" s="2">
        <v>0.2931184</v>
      </c>
      <c r="P104" s="2">
        <v>0.0031486</v>
      </c>
      <c r="Q104" s="2">
        <v>0.003821</v>
      </c>
      <c r="R104" s="2">
        <v>0.0009784</v>
      </c>
      <c r="S104" s="2">
        <v>0.0016996</v>
      </c>
      <c r="T104" s="2">
        <v>0.0309479</v>
      </c>
    </row>
    <row r="105" ht="28" spans="1:20">
      <c r="A105" s="2">
        <v>8</v>
      </c>
      <c r="B105" s="2">
        <v>2016</v>
      </c>
      <c r="C105" s="2" t="s">
        <v>158</v>
      </c>
      <c r="D105" s="2">
        <v>0.0190789</v>
      </c>
      <c r="E105" s="2">
        <v>0.012199</v>
      </c>
      <c r="F105" s="2">
        <v>0.0436222</v>
      </c>
      <c r="G105" s="2">
        <v>0.0246782</v>
      </c>
      <c r="H105" s="2">
        <v>0.0696718</v>
      </c>
      <c r="I105" s="2">
        <v>0.0008034</v>
      </c>
      <c r="J105" s="2">
        <v>0.089458</v>
      </c>
      <c r="K105" s="2">
        <v>0.1395652</v>
      </c>
      <c r="L105" s="2">
        <v>0.0004738</v>
      </c>
      <c r="M105" s="2">
        <v>0.2931184</v>
      </c>
      <c r="N105" s="2">
        <v>0.0045651</v>
      </c>
      <c r="O105" s="2">
        <v>0.2931184</v>
      </c>
      <c r="P105" s="2">
        <v>0.0031486</v>
      </c>
      <c r="Q105" s="2">
        <v>0.003821</v>
      </c>
      <c r="R105" s="2">
        <v>0.0009784</v>
      </c>
      <c r="S105" s="2">
        <v>0.0016996</v>
      </c>
      <c r="T105" s="2">
        <v>0.0297602</v>
      </c>
    </row>
    <row r="106" ht="28" spans="1:20">
      <c r="A106" s="2">
        <v>8</v>
      </c>
      <c r="B106" s="2">
        <v>2017</v>
      </c>
      <c r="C106" s="2" t="s">
        <v>158</v>
      </c>
      <c r="D106" s="2">
        <v>0.0190789</v>
      </c>
      <c r="E106" s="2">
        <v>0.012199</v>
      </c>
      <c r="F106" s="2">
        <v>0.0436222</v>
      </c>
      <c r="G106" s="2">
        <v>0.0246782</v>
      </c>
      <c r="H106" s="2">
        <v>0.0696718</v>
      </c>
      <c r="I106" s="2">
        <v>0.0008034</v>
      </c>
      <c r="J106" s="2">
        <v>0.089458</v>
      </c>
      <c r="K106" s="2">
        <v>0.1395652</v>
      </c>
      <c r="L106" s="2">
        <v>0.0004738</v>
      </c>
      <c r="M106" s="2">
        <v>0.2931184</v>
      </c>
      <c r="N106" s="2">
        <v>0.0045651</v>
      </c>
      <c r="O106" s="2">
        <v>0.2931184</v>
      </c>
      <c r="P106" s="2">
        <v>0.0031486</v>
      </c>
      <c r="Q106" s="2">
        <v>0.003821</v>
      </c>
      <c r="R106" s="2">
        <v>0.0009784</v>
      </c>
      <c r="S106" s="2">
        <v>0.0016996</v>
      </c>
      <c r="T106" s="2">
        <v>0.0316935</v>
      </c>
    </row>
    <row r="107" ht="28" spans="1:20">
      <c r="A107" s="2">
        <v>8</v>
      </c>
      <c r="B107" s="2">
        <v>2018</v>
      </c>
      <c r="C107" s="2" t="s">
        <v>158</v>
      </c>
      <c r="D107" s="2">
        <v>0.0190789</v>
      </c>
      <c r="E107" s="2">
        <v>0.012199</v>
      </c>
      <c r="F107" s="2">
        <v>0.0436222</v>
      </c>
      <c r="G107" s="2">
        <v>0.0246782</v>
      </c>
      <c r="H107" s="2">
        <v>0.0696718</v>
      </c>
      <c r="I107" s="2">
        <v>0.0008034</v>
      </c>
      <c r="J107" s="2">
        <v>0.089458</v>
      </c>
      <c r="K107" s="2">
        <v>0.1395652</v>
      </c>
      <c r="L107" s="2">
        <v>0.0004738</v>
      </c>
      <c r="M107" s="2">
        <v>0.2931184</v>
      </c>
      <c r="N107" s="2">
        <v>0.0045651</v>
      </c>
      <c r="O107" s="2">
        <v>0.2931184</v>
      </c>
      <c r="P107" s="2">
        <v>0.0031486</v>
      </c>
      <c r="Q107" s="2">
        <v>0.003821</v>
      </c>
      <c r="R107" s="2">
        <v>0.0009784</v>
      </c>
      <c r="S107" s="2">
        <v>0.0016996</v>
      </c>
      <c r="T107" s="2">
        <v>0.0316983</v>
      </c>
    </row>
    <row r="108" ht="28" spans="1:20">
      <c r="A108" s="2">
        <v>8</v>
      </c>
      <c r="B108" s="2">
        <v>2019</v>
      </c>
      <c r="C108" s="2" t="s">
        <v>158</v>
      </c>
      <c r="D108" s="2">
        <v>0.0190789</v>
      </c>
      <c r="E108" s="2">
        <v>0.012199</v>
      </c>
      <c r="F108" s="2">
        <v>0.0436222</v>
      </c>
      <c r="G108" s="2">
        <v>0.0246782</v>
      </c>
      <c r="H108" s="2">
        <v>0.0696718</v>
      </c>
      <c r="I108" s="2">
        <v>0.0008034</v>
      </c>
      <c r="J108" s="2">
        <v>0.089458</v>
      </c>
      <c r="K108" s="2">
        <v>0.1395652</v>
      </c>
      <c r="L108" s="2">
        <v>0.0004738</v>
      </c>
      <c r="M108" s="2">
        <v>0.2931184</v>
      </c>
      <c r="N108" s="2">
        <v>0.0045651</v>
      </c>
      <c r="O108" s="2">
        <v>0.2931184</v>
      </c>
      <c r="P108" s="2">
        <v>0.0031486</v>
      </c>
      <c r="Q108" s="2">
        <v>0.003821</v>
      </c>
      <c r="R108" s="2">
        <v>0.0009784</v>
      </c>
      <c r="S108" s="2">
        <v>0.0016996</v>
      </c>
      <c r="T108" s="2">
        <v>0.0320619</v>
      </c>
    </row>
    <row r="109" ht="28" spans="1:20">
      <c r="A109" s="2">
        <v>8</v>
      </c>
      <c r="B109" s="2">
        <v>2020</v>
      </c>
      <c r="C109" s="2" t="s">
        <v>158</v>
      </c>
      <c r="D109" s="2">
        <v>0.0190789</v>
      </c>
      <c r="E109" s="2">
        <v>0.012199</v>
      </c>
      <c r="F109" s="2">
        <v>0.0436222</v>
      </c>
      <c r="G109" s="2">
        <v>0.0246782</v>
      </c>
      <c r="H109" s="2">
        <v>0.0696718</v>
      </c>
      <c r="I109" s="2">
        <v>0.0008034</v>
      </c>
      <c r="J109" s="2">
        <v>0.089458</v>
      </c>
      <c r="K109" s="2">
        <v>0.1395652</v>
      </c>
      <c r="L109" s="2">
        <v>0.0004738</v>
      </c>
      <c r="M109" s="2">
        <v>0.2931184</v>
      </c>
      <c r="N109" s="2">
        <v>0.0045651</v>
      </c>
      <c r="O109" s="2">
        <v>0.2931184</v>
      </c>
      <c r="P109" s="2">
        <v>0.0031486</v>
      </c>
      <c r="Q109" s="2">
        <v>0.003821</v>
      </c>
      <c r="R109" s="2">
        <v>0.0009784</v>
      </c>
      <c r="S109" s="2">
        <v>0.0016996</v>
      </c>
      <c r="T109" s="2">
        <v>0.034241</v>
      </c>
    </row>
    <row r="110" ht="28" spans="1:20">
      <c r="A110" s="2">
        <v>8</v>
      </c>
      <c r="B110" s="2">
        <v>2021</v>
      </c>
      <c r="C110" s="2" t="s">
        <v>158</v>
      </c>
      <c r="D110" s="2">
        <v>0.0190789</v>
      </c>
      <c r="E110" s="2">
        <v>0.012199</v>
      </c>
      <c r="F110" s="2">
        <v>0.0436222</v>
      </c>
      <c r="G110" s="2">
        <v>0.0246782</v>
      </c>
      <c r="H110" s="2">
        <v>0.0696718</v>
      </c>
      <c r="I110" s="2">
        <v>0.0008034</v>
      </c>
      <c r="J110" s="2">
        <v>0.089458</v>
      </c>
      <c r="K110" s="2">
        <v>0.1395652</v>
      </c>
      <c r="L110" s="2">
        <v>0.0004738</v>
      </c>
      <c r="M110" s="2">
        <v>0.2931184</v>
      </c>
      <c r="N110" s="2">
        <v>0.0045651</v>
      </c>
      <c r="O110" s="2">
        <v>0.2931184</v>
      </c>
      <c r="P110" s="2">
        <v>0.0031486</v>
      </c>
      <c r="Q110" s="2">
        <v>0.003821</v>
      </c>
      <c r="R110" s="2">
        <v>0.0009784</v>
      </c>
      <c r="S110" s="2">
        <v>0.0016996</v>
      </c>
      <c r="T110" s="2">
        <v>0.0456892</v>
      </c>
    </row>
    <row r="111" ht="28" spans="1:20">
      <c r="A111" s="2">
        <v>8</v>
      </c>
      <c r="B111" s="2">
        <v>2022</v>
      </c>
      <c r="C111" s="2" t="s">
        <v>158</v>
      </c>
      <c r="D111" s="2">
        <v>0.0190789</v>
      </c>
      <c r="E111" s="2">
        <v>0.012199</v>
      </c>
      <c r="F111" s="2">
        <v>0.0436222</v>
      </c>
      <c r="G111" s="2">
        <v>0.0246782</v>
      </c>
      <c r="H111" s="2">
        <v>0.0696718</v>
      </c>
      <c r="I111" s="2">
        <v>0.0008034</v>
      </c>
      <c r="J111" s="2">
        <v>0.089458</v>
      </c>
      <c r="K111" s="2">
        <v>0.1395652</v>
      </c>
      <c r="L111" s="2">
        <v>0.0004738</v>
      </c>
      <c r="M111" s="2">
        <v>0.2931184</v>
      </c>
      <c r="N111" s="2">
        <v>0.0045651</v>
      </c>
      <c r="O111" s="2">
        <v>0.2931184</v>
      </c>
      <c r="P111" s="2">
        <v>0.0031486</v>
      </c>
      <c r="Q111" s="2">
        <v>0.003821</v>
      </c>
      <c r="R111" s="2">
        <v>0.0009784</v>
      </c>
      <c r="S111" s="2">
        <v>0.0016996</v>
      </c>
      <c r="T111" s="2">
        <v>0.0441803</v>
      </c>
    </row>
    <row r="112" ht="28" spans="1:20">
      <c r="A112" s="2">
        <v>8</v>
      </c>
      <c r="B112" s="2">
        <v>2023</v>
      </c>
      <c r="C112" s="2" t="s">
        <v>158</v>
      </c>
      <c r="D112" s="2">
        <v>0.0190789</v>
      </c>
      <c r="E112" s="2">
        <v>0.012199</v>
      </c>
      <c r="F112" s="2">
        <v>0.0436222</v>
      </c>
      <c r="G112" s="2">
        <v>0.0246782</v>
      </c>
      <c r="H112" s="2">
        <v>0.0696718</v>
      </c>
      <c r="I112" s="2">
        <v>0.0008034</v>
      </c>
      <c r="J112" s="2">
        <v>0.089458</v>
      </c>
      <c r="K112" s="2">
        <v>0.1395652</v>
      </c>
      <c r="L112" s="2">
        <v>0.0004738</v>
      </c>
      <c r="M112" s="2">
        <v>0.2931184</v>
      </c>
      <c r="N112" s="2">
        <v>0.0045651</v>
      </c>
      <c r="O112" s="2">
        <v>0.2931184</v>
      </c>
      <c r="P112" s="2">
        <v>0.0031486</v>
      </c>
      <c r="Q112" s="2">
        <v>0.003821</v>
      </c>
      <c r="R112" s="2">
        <v>0.0009784</v>
      </c>
      <c r="S112" s="2">
        <v>0.0016996</v>
      </c>
      <c r="T112" s="2">
        <v>0.0451994</v>
      </c>
    </row>
    <row r="113" ht="28" spans="1:20">
      <c r="A113" s="2">
        <v>8</v>
      </c>
      <c r="B113" s="2">
        <v>2024</v>
      </c>
      <c r="C113" s="2" t="s">
        <v>158</v>
      </c>
      <c r="D113" s="2">
        <v>0.0190789</v>
      </c>
      <c r="E113" s="2">
        <v>0.012199</v>
      </c>
      <c r="F113" s="2">
        <v>0.0436222</v>
      </c>
      <c r="G113" s="2">
        <v>0.0246782</v>
      </c>
      <c r="H113" s="2">
        <v>0.0696718</v>
      </c>
      <c r="I113" s="2">
        <v>0.0008034</v>
      </c>
      <c r="J113" s="2">
        <v>0.089458</v>
      </c>
      <c r="K113" s="2">
        <v>0.1395652</v>
      </c>
      <c r="L113" s="2">
        <v>0.0004738</v>
      </c>
      <c r="M113" s="2">
        <v>0.2931184</v>
      </c>
      <c r="N113" s="2">
        <v>0.0045651</v>
      </c>
      <c r="O113" s="2">
        <v>0.2931184</v>
      </c>
      <c r="P113" s="2">
        <v>0.0031486</v>
      </c>
      <c r="Q113" s="2">
        <v>0.003821</v>
      </c>
      <c r="R113" s="2">
        <v>0.0009784</v>
      </c>
      <c r="S113" s="2">
        <v>0.0016996</v>
      </c>
      <c r="T113" s="2">
        <v>0.048145</v>
      </c>
    </row>
    <row r="114" spans="1:20">
      <c r="A114" s="2">
        <v>9</v>
      </c>
      <c r="B114" s="2">
        <v>2011</v>
      </c>
      <c r="C114" s="2" t="s">
        <v>159</v>
      </c>
      <c r="D114" s="2">
        <v>0.0190789</v>
      </c>
      <c r="E114" s="2">
        <v>0.012199</v>
      </c>
      <c r="F114" s="2">
        <v>0.0436222</v>
      </c>
      <c r="G114" s="2">
        <v>0.0246782</v>
      </c>
      <c r="H114" s="2">
        <v>0.0696718</v>
      </c>
      <c r="I114" s="2">
        <v>0.0008034</v>
      </c>
      <c r="J114" s="2">
        <v>0.089458</v>
      </c>
      <c r="K114" s="2">
        <v>0.1395652</v>
      </c>
      <c r="L114" s="2">
        <v>0.0004738</v>
      </c>
      <c r="M114" s="2">
        <v>0.2931184</v>
      </c>
      <c r="N114" s="2">
        <v>0.0045651</v>
      </c>
      <c r="O114" s="2">
        <v>0.2931184</v>
      </c>
      <c r="P114" s="2">
        <v>0.0031486</v>
      </c>
      <c r="Q114" s="2">
        <v>0.003821</v>
      </c>
      <c r="R114" s="2">
        <v>0.0009784</v>
      </c>
      <c r="S114" s="2">
        <v>0.0016996</v>
      </c>
      <c r="T114" s="2">
        <v>0.0269437</v>
      </c>
    </row>
    <row r="115" spans="1:20">
      <c r="A115" s="2">
        <v>9</v>
      </c>
      <c r="B115" s="2">
        <v>2012</v>
      </c>
      <c r="C115" s="2" t="s">
        <v>159</v>
      </c>
      <c r="D115" s="2">
        <v>0.0190789</v>
      </c>
      <c r="E115" s="2">
        <v>0.012199</v>
      </c>
      <c r="F115" s="2">
        <v>0.0436222</v>
      </c>
      <c r="G115" s="2">
        <v>0.0246782</v>
      </c>
      <c r="H115" s="2">
        <v>0.0696718</v>
      </c>
      <c r="I115" s="2">
        <v>0.0008034</v>
      </c>
      <c r="J115" s="2">
        <v>0.089458</v>
      </c>
      <c r="K115" s="2">
        <v>0.1395652</v>
      </c>
      <c r="L115" s="2">
        <v>0.0004738</v>
      </c>
      <c r="M115" s="2">
        <v>0.2931184</v>
      </c>
      <c r="N115" s="2">
        <v>0.0045651</v>
      </c>
      <c r="O115" s="2">
        <v>0.2931184</v>
      </c>
      <c r="P115" s="2">
        <v>0.0031486</v>
      </c>
      <c r="Q115" s="2">
        <v>0.003821</v>
      </c>
      <c r="R115" s="2">
        <v>0.0009784</v>
      </c>
      <c r="S115" s="2">
        <v>0.0016996</v>
      </c>
      <c r="T115" s="2">
        <v>0.0316597</v>
      </c>
    </row>
    <row r="116" spans="1:20">
      <c r="A116" s="2">
        <v>9</v>
      </c>
      <c r="B116" s="2">
        <v>2013</v>
      </c>
      <c r="C116" s="2" t="s">
        <v>159</v>
      </c>
      <c r="D116" s="2">
        <v>0.0190789</v>
      </c>
      <c r="E116" s="2">
        <v>0.012199</v>
      </c>
      <c r="F116" s="2">
        <v>0.0436222</v>
      </c>
      <c r="G116" s="2">
        <v>0.0246782</v>
      </c>
      <c r="H116" s="2">
        <v>0.0696718</v>
      </c>
      <c r="I116" s="2">
        <v>0.0008034</v>
      </c>
      <c r="J116" s="2">
        <v>0.089458</v>
      </c>
      <c r="K116" s="2">
        <v>0.1395652</v>
      </c>
      <c r="L116" s="2">
        <v>0.0004738</v>
      </c>
      <c r="M116" s="2">
        <v>0.2931184</v>
      </c>
      <c r="N116" s="2">
        <v>0.0045651</v>
      </c>
      <c r="O116" s="2">
        <v>0.2931184</v>
      </c>
      <c r="P116" s="2">
        <v>0.0031486</v>
      </c>
      <c r="Q116" s="2">
        <v>0.003821</v>
      </c>
      <c r="R116" s="2">
        <v>0.0009784</v>
      </c>
      <c r="S116" s="2">
        <v>0.0016996</v>
      </c>
      <c r="T116" s="2">
        <v>0.0352215</v>
      </c>
    </row>
    <row r="117" spans="1:20">
      <c r="A117" s="2">
        <v>9</v>
      </c>
      <c r="B117" s="2">
        <v>2014</v>
      </c>
      <c r="C117" s="2" t="s">
        <v>159</v>
      </c>
      <c r="D117" s="2">
        <v>0.0190789</v>
      </c>
      <c r="E117" s="2">
        <v>0.012199</v>
      </c>
      <c r="F117" s="2">
        <v>0.0436222</v>
      </c>
      <c r="G117" s="2">
        <v>0.0246782</v>
      </c>
      <c r="H117" s="2">
        <v>0.0696718</v>
      </c>
      <c r="I117" s="2">
        <v>0.0008034</v>
      </c>
      <c r="J117" s="2">
        <v>0.089458</v>
      </c>
      <c r="K117" s="2">
        <v>0.1395652</v>
      </c>
      <c r="L117" s="2">
        <v>0.0004738</v>
      </c>
      <c r="M117" s="2">
        <v>0.2931184</v>
      </c>
      <c r="N117" s="2">
        <v>0.0045651</v>
      </c>
      <c r="O117" s="2">
        <v>0.2931184</v>
      </c>
      <c r="P117" s="2">
        <v>0.0031486</v>
      </c>
      <c r="Q117" s="2">
        <v>0.003821</v>
      </c>
      <c r="R117" s="2">
        <v>0.0009784</v>
      </c>
      <c r="S117" s="2">
        <v>0.0016996</v>
      </c>
      <c r="T117" s="2">
        <v>0.036064</v>
      </c>
    </row>
    <row r="118" spans="1:20">
      <c r="A118" s="2">
        <v>9</v>
      </c>
      <c r="B118" s="2">
        <v>2015</v>
      </c>
      <c r="C118" s="2" t="s">
        <v>159</v>
      </c>
      <c r="D118" s="2">
        <v>0.0190789</v>
      </c>
      <c r="E118" s="2">
        <v>0.012199</v>
      </c>
      <c r="F118" s="2">
        <v>0.0436222</v>
      </c>
      <c r="G118" s="2">
        <v>0.0246782</v>
      </c>
      <c r="H118" s="2">
        <v>0.0696718</v>
      </c>
      <c r="I118" s="2">
        <v>0.0008034</v>
      </c>
      <c r="J118" s="2">
        <v>0.089458</v>
      </c>
      <c r="K118" s="2">
        <v>0.1395652</v>
      </c>
      <c r="L118" s="2">
        <v>0.0004738</v>
      </c>
      <c r="M118" s="2">
        <v>0.2931184</v>
      </c>
      <c r="N118" s="2">
        <v>0.0045651</v>
      </c>
      <c r="O118" s="2">
        <v>0.2931184</v>
      </c>
      <c r="P118" s="2">
        <v>0.0031486</v>
      </c>
      <c r="Q118" s="2">
        <v>0.003821</v>
      </c>
      <c r="R118" s="2">
        <v>0.0009784</v>
      </c>
      <c r="S118" s="2">
        <v>0.0016996</v>
      </c>
      <c r="T118" s="2">
        <v>0.0407588</v>
      </c>
    </row>
    <row r="119" spans="1:20">
      <c r="A119" s="2">
        <v>9</v>
      </c>
      <c r="B119" s="2">
        <v>2016</v>
      </c>
      <c r="C119" s="2" t="s">
        <v>159</v>
      </c>
      <c r="D119" s="2">
        <v>0.0190789</v>
      </c>
      <c r="E119" s="2">
        <v>0.012199</v>
      </c>
      <c r="F119" s="2">
        <v>0.0436222</v>
      </c>
      <c r="G119" s="2">
        <v>0.0246782</v>
      </c>
      <c r="H119" s="2">
        <v>0.0696718</v>
      </c>
      <c r="I119" s="2">
        <v>0.0008034</v>
      </c>
      <c r="J119" s="2">
        <v>0.089458</v>
      </c>
      <c r="K119" s="2">
        <v>0.1395652</v>
      </c>
      <c r="L119" s="2">
        <v>0.0004738</v>
      </c>
      <c r="M119" s="2">
        <v>0.2931184</v>
      </c>
      <c r="N119" s="2">
        <v>0.0045651</v>
      </c>
      <c r="O119" s="2">
        <v>0.2931184</v>
      </c>
      <c r="P119" s="2">
        <v>0.0031486</v>
      </c>
      <c r="Q119" s="2">
        <v>0.003821</v>
      </c>
      <c r="R119" s="2">
        <v>0.0009784</v>
      </c>
      <c r="S119" s="2">
        <v>0.0016996</v>
      </c>
      <c r="T119" s="2">
        <v>0.0399132</v>
      </c>
    </row>
    <row r="120" spans="1:20">
      <c r="A120" s="2">
        <v>9</v>
      </c>
      <c r="B120" s="2">
        <v>2017</v>
      </c>
      <c r="C120" s="2" t="s">
        <v>159</v>
      </c>
      <c r="D120" s="2">
        <v>0.0190789</v>
      </c>
      <c r="E120" s="2">
        <v>0.012199</v>
      </c>
      <c r="F120" s="2">
        <v>0.0436222</v>
      </c>
      <c r="G120" s="2">
        <v>0.0246782</v>
      </c>
      <c r="H120" s="2">
        <v>0.0696718</v>
      </c>
      <c r="I120" s="2">
        <v>0.0008034</v>
      </c>
      <c r="J120" s="2">
        <v>0.089458</v>
      </c>
      <c r="K120" s="2">
        <v>0.1395652</v>
      </c>
      <c r="L120" s="2">
        <v>0.0004738</v>
      </c>
      <c r="M120" s="2">
        <v>0.2931184</v>
      </c>
      <c r="N120" s="2">
        <v>0.0045651</v>
      </c>
      <c r="O120" s="2">
        <v>0.2931184</v>
      </c>
      <c r="P120" s="2">
        <v>0.0031486</v>
      </c>
      <c r="Q120" s="2">
        <v>0.003821</v>
      </c>
      <c r="R120" s="2">
        <v>0.0009784</v>
      </c>
      <c r="S120" s="2">
        <v>0.0016996</v>
      </c>
      <c r="T120" s="2">
        <v>0.0413561</v>
      </c>
    </row>
    <row r="121" spans="1:20">
      <c r="A121" s="2">
        <v>9</v>
      </c>
      <c r="B121" s="2">
        <v>2018</v>
      </c>
      <c r="C121" s="2" t="s">
        <v>159</v>
      </c>
      <c r="D121" s="2">
        <v>0.0190789</v>
      </c>
      <c r="E121" s="2">
        <v>0.012199</v>
      </c>
      <c r="F121" s="2">
        <v>0.0436222</v>
      </c>
      <c r="G121" s="2">
        <v>0.0246782</v>
      </c>
      <c r="H121" s="2">
        <v>0.0696718</v>
      </c>
      <c r="I121" s="2">
        <v>0.0008034</v>
      </c>
      <c r="J121" s="2">
        <v>0.089458</v>
      </c>
      <c r="K121" s="2">
        <v>0.1395652</v>
      </c>
      <c r="L121" s="2">
        <v>0.0004738</v>
      </c>
      <c r="M121" s="2">
        <v>0.2931184</v>
      </c>
      <c r="N121" s="2">
        <v>0.0045651</v>
      </c>
      <c r="O121" s="2">
        <v>0.2931184</v>
      </c>
      <c r="P121" s="2">
        <v>0.0031486</v>
      </c>
      <c r="Q121" s="2">
        <v>0.003821</v>
      </c>
      <c r="R121" s="2">
        <v>0.0009784</v>
      </c>
      <c r="S121" s="2">
        <v>0.0016996</v>
      </c>
      <c r="T121" s="2">
        <v>0.042429</v>
      </c>
    </row>
    <row r="122" spans="1:20">
      <c r="A122" s="2">
        <v>9</v>
      </c>
      <c r="B122" s="2">
        <v>2019</v>
      </c>
      <c r="C122" s="2" t="s">
        <v>159</v>
      </c>
      <c r="D122" s="2">
        <v>0.0190789</v>
      </c>
      <c r="E122" s="2">
        <v>0.012199</v>
      </c>
      <c r="F122" s="2">
        <v>0.0436222</v>
      </c>
      <c r="G122" s="2">
        <v>0.0246782</v>
      </c>
      <c r="H122" s="2">
        <v>0.0696718</v>
      </c>
      <c r="I122" s="2">
        <v>0.0008034</v>
      </c>
      <c r="J122" s="2">
        <v>0.089458</v>
      </c>
      <c r="K122" s="2">
        <v>0.1395652</v>
      </c>
      <c r="L122" s="2">
        <v>0.0004738</v>
      </c>
      <c r="M122" s="2">
        <v>0.2931184</v>
      </c>
      <c r="N122" s="2">
        <v>0.0045651</v>
      </c>
      <c r="O122" s="2">
        <v>0.2931184</v>
      </c>
      <c r="P122" s="2">
        <v>0.0031486</v>
      </c>
      <c r="Q122" s="2">
        <v>0.003821</v>
      </c>
      <c r="R122" s="2">
        <v>0.0009784</v>
      </c>
      <c r="S122" s="2">
        <v>0.0016996</v>
      </c>
      <c r="T122" s="2">
        <v>0.0554208</v>
      </c>
    </row>
    <row r="123" spans="1:20">
      <c r="A123" s="2">
        <v>9</v>
      </c>
      <c r="B123" s="2">
        <v>2020</v>
      </c>
      <c r="C123" s="2" t="s">
        <v>159</v>
      </c>
      <c r="D123" s="2">
        <v>0.0190789</v>
      </c>
      <c r="E123" s="2">
        <v>0.012199</v>
      </c>
      <c r="F123" s="2">
        <v>0.0436222</v>
      </c>
      <c r="G123" s="2">
        <v>0.0246782</v>
      </c>
      <c r="H123" s="2">
        <v>0.0696718</v>
      </c>
      <c r="I123" s="2">
        <v>0.0008034</v>
      </c>
      <c r="J123" s="2">
        <v>0.089458</v>
      </c>
      <c r="K123" s="2">
        <v>0.1395652</v>
      </c>
      <c r="L123" s="2">
        <v>0.0004738</v>
      </c>
      <c r="M123" s="2">
        <v>0.2931184</v>
      </c>
      <c r="N123" s="2">
        <v>0.0045651</v>
      </c>
      <c r="O123" s="2">
        <v>0.2931184</v>
      </c>
      <c r="P123" s="2">
        <v>0.0031486</v>
      </c>
      <c r="Q123" s="2">
        <v>0.003821</v>
      </c>
      <c r="R123" s="2">
        <v>0.0009784</v>
      </c>
      <c r="S123" s="2">
        <v>0.0016996</v>
      </c>
      <c r="T123" s="2">
        <v>0.0640119</v>
      </c>
    </row>
    <row r="124" spans="1:20">
      <c r="A124" s="2">
        <v>9</v>
      </c>
      <c r="B124" s="2">
        <v>2021</v>
      </c>
      <c r="C124" s="2" t="s">
        <v>159</v>
      </c>
      <c r="D124" s="2">
        <v>0.0190789</v>
      </c>
      <c r="E124" s="2">
        <v>0.012199</v>
      </c>
      <c r="F124" s="2">
        <v>0.0436222</v>
      </c>
      <c r="G124" s="2">
        <v>0.0246782</v>
      </c>
      <c r="H124" s="2">
        <v>0.0696718</v>
      </c>
      <c r="I124" s="2">
        <v>0.0008034</v>
      </c>
      <c r="J124" s="2">
        <v>0.089458</v>
      </c>
      <c r="K124" s="2">
        <v>0.1395652</v>
      </c>
      <c r="L124" s="2">
        <v>0.0004738</v>
      </c>
      <c r="M124" s="2">
        <v>0.2931184</v>
      </c>
      <c r="N124" s="2">
        <v>0.0045651</v>
      </c>
      <c r="O124" s="2">
        <v>0.2931184</v>
      </c>
      <c r="P124" s="2">
        <v>0.0031486</v>
      </c>
      <c r="Q124" s="2">
        <v>0.003821</v>
      </c>
      <c r="R124" s="2">
        <v>0.0009784</v>
      </c>
      <c r="S124" s="2">
        <v>0.0016996</v>
      </c>
      <c r="T124" s="2">
        <v>0.080299</v>
      </c>
    </row>
    <row r="125" spans="1:20">
      <c r="A125" s="2">
        <v>9</v>
      </c>
      <c r="B125" s="2">
        <v>2022</v>
      </c>
      <c r="C125" s="2" t="s">
        <v>159</v>
      </c>
      <c r="D125" s="2">
        <v>0.0190789</v>
      </c>
      <c r="E125" s="2">
        <v>0.012199</v>
      </c>
      <c r="F125" s="2">
        <v>0.0436222</v>
      </c>
      <c r="G125" s="2">
        <v>0.0246782</v>
      </c>
      <c r="H125" s="2">
        <v>0.0696718</v>
      </c>
      <c r="I125" s="2">
        <v>0.0008034</v>
      </c>
      <c r="J125" s="2">
        <v>0.089458</v>
      </c>
      <c r="K125" s="2">
        <v>0.1395652</v>
      </c>
      <c r="L125" s="2">
        <v>0.0004738</v>
      </c>
      <c r="M125" s="2">
        <v>0.2931184</v>
      </c>
      <c r="N125" s="2">
        <v>0.0045651</v>
      </c>
      <c r="O125" s="2">
        <v>0.2931184</v>
      </c>
      <c r="P125" s="2">
        <v>0.0031486</v>
      </c>
      <c r="Q125" s="2">
        <v>0.003821</v>
      </c>
      <c r="R125" s="2">
        <v>0.0009784</v>
      </c>
      <c r="S125" s="2">
        <v>0.0016996</v>
      </c>
      <c r="T125" s="2">
        <v>0.097037</v>
      </c>
    </row>
    <row r="126" spans="1:20">
      <c r="A126" s="2">
        <v>9</v>
      </c>
      <c r="B126" s="2">
        <v>2023</v>
      </c>
      <c r="C126" s="2" t="s">
        <v>159</v>
      </c>
      <c r="D126" s="2">
        <v>0.0190789</v>
      </c>
      <c r="E126" s="2">
        <v>0.012199</v>
      </c>
      <c r="F126" s="2">
        <v>0.0436222</v>
      </c>
      <c r="G126" s="2">
        <v>0.0246782</v>
      </c>
      <c r="H126" s="2">
        <v>0.0696718</v>
      </c>
      <c r="I126" s="2">
        <v>0.0008034</v>
      </c>
      <c r="J126" s="2">
        <v>0.089458</v>
      </c>
      <c r="K126" s="2">
        <v>0.1395652</v>
      </c>
      <c r="L126" s="2">
        <v>0.0004738</v>
      </c>
      <c r="M126" s="2">
        <v>0.2931184</v>
      </c>
      <c r="N126" s="2">
        <v>0.0045651</v>
      </c>
      <c r="O126" s="2">
        <v>0.2931184</v>
      </c>
      <c r="P126" s="2">
        <v>0.0031486</v>
      </c>
      <c r="Q126" s="2">
        <v>0.003821</v>
      </c>
      <c r="R126" s="2">
        <v>0.0009784</v>
      </c>
      <c r="S126" s="2">
        <v>0.0016996</v>
      </c>
      <c r="T126" s="2">
        <v>0.1057205</v>
      </c>
    </row>
    <row r="127" spans="1:20">
      <c r="A127" s="2">
        <v>9</v>
      </c>
      <c r="B127" s="2">
        <v>2024</v>
      </c>
      <c r="C127" s="2" t="s">
        <v>159</v>
      </c>
      <c r="D127" s="2">
        <v>0.0190789</v>
      </c>
      <c r="E127" s="2">
        <v>0.012199</v>
      </c>
      <c r="F127" s="2">
        <v>0.0436222</v>
      </c>
      <c r="G127" s="2">
        <v>0.0246782</v>
      </c>
      <c r="H127" s="2">
        <v>0.0696718</v>
      </c>
      <c r="I127" s="2">
        <v>0.0008034</v>
      </c>
      <c r="J127" s="2">
        <v>0.089458</v>
      </c>
      <c r="K127" s="2">
        <v>0.1395652</v>
      </c>
      <c r="L127" s="2">
        <v>0.0004738</v>
      </c>
      <c r="M127" s="2">
        <v>0.2931184</v>
      </c>
      <c r="N127" s="2">
        <v>0.0045651</v>
      </c>
      <c r="O127" s="2">
        <v>0.2931184</v>
      </c>
      <c r="P127" s="2">
        <v>0.0031486</v>
      </c>
      <c r="Q127" s="2">
        <v>0.003821</v>
      </c>
      <c r="R127" s="2">
        <v>0.0009784</v>
      </c>
      <c r="S127" s="2">
        <v>0.0016996</v>
      </c>
      <c r="T127" s="2">
        <v>0.1150309</v>
      </c>
    </row>
    <row r="128" spans="1:20">
      <c r="A128" s="2">
        <v>10</v>
      </c>
      <c r="B128" s="2">
        <v>2011</v>
      </c>
      <c r="C128" s="2" t="s">
        <v>160</v>
      </c>
      <c r="D128" s="2">
        <v>0.0190789</v>
      </c>
      <c r="E128" s="2">
        <v>0.012199</v>
      </c>
      <c r="F128" s="2">
        <v>0.0436222</v>
      </c>
      <c r="G128" s="2">
        <v>0.0246782</v>
      </c>
      <c r="H128" s="2">
        <v>0.0696718</v>
      </c>
      <c r="I128" s="2">
        <v>0.0008034</v>
      </c>
      <c r="J128" s="2">
        <v>0.089458</v>
      </c>
      <c r="K128" s="2">
        <v>0.1395652</v>
      </c>
      <c r="L128" s="2">
        <v>0.0004738</v>
      </c>
      <c r="M128" s="2">
        <v>0.2931184</v>
      </c>
      <c r="N128" s="2">
        <v>0.0045651</v>
      </c>
      <c r="O128" s="2">
        <v>0.2931184</v>
      </c>
      <c r="P128" s="2">
        <v>0.0031486</v>
      </c>
      <c r="Q128" s="2">
        <v>0.003821</v>
      </c>
      <c r="R128" s="2">
        <v>0.0009784</v>
      </c>
      <c r="S128" s="2">
        <v>0.0016996</v>
      </c>
      <c r="T128" s="2">
        <v>0.0477921</v>
      </c>
    </row>
    <row r="129" spans="1:20">
      <c r="A129" s="2">
        <v>10</v>
      </c>
      <c r="B129" s="2">
        <v>2012</v>
      </c>
      <c r="C129" s="2" t="s">
        <v>160</v>
      </c>
      <c r="D129" s="2">
        <v>0.0190789</v>
      </c>
      <c r="E129" s="2">
        <v>0.012199</v>
      </c>
      <c r="F129" s="2">
        <v>0.0436222</v>
      </c>
      <c r="G129" s="2">
        <v>0.0246782</v>
      </c>
      <c r="H129" s="2">
        <v>0.0696718</v>
      </c>
      <c r="I129" s="2">
        <v>0.0008034</v>
      </c>
      <c r="J129" s="2">
        <v>0.089458</v>
      </c>
      <c r="K129" s="2">
        <v>0.1395652</v>
      </c>
      <c r="L129" s="2">
        <v>0.0004738</v>
      </c>
      <c r="M129" s="2">
        <v>0.2931184</v>
      </c>
      <c r="N129" s="2">
        <v>0.0045651</v>
      </c>
      <c r="O129" s="2">
        <v>0.2931184</v>
      </c>
      <c r="P129" s="2">
        <v>0.0031486</v>
      </c>
      <c r="Q129" s="2">
        <v>0.003821</v>
      </c>
      <c r="R129" s="2">
        <v>0.0009784</v>
      </c>
      <c r="S129" s="2">
        <v>0.0016996</v>
      </c>
      <c r="T129" s="2">
        <v>0.0505977</v>
      </c>
    </row>
    <row r="130" spans="1:20">
      <c r="A130" s="2">
        <v>10</v>
      </c>
      <c r="B130" s="2">
        <v>2013</v>
      </c>
      <c r="C130" s="2" t="s">
        <v>160</v>
      </c>
      <c r="D130" s="2">
        <v>0.0190789</v>
      </c>
      <c r="E130" s="2">
        <v>0.012199</v>
      </c>
      <c r="F130" s="2">
        <v>0.0436222</v>
      </c>
      <c r="G130" s="2">
        <v>0.0246782</v>
      </c>
      <c r="H130" s="2">
        <v>0.0696718</v>
      </c>
      <c r="I130" s="2">
        <v>0.0008034</v>
      </c>
      <c r="J130" s="2">
        <v>0.089458</v>
      </c>
      <c r="K130" s="2">
        <v>0.1395652</v>
      </c>
      <c r="L130" s="2">
        <v>0.0004738</v>
      </c>
      <c r="M130" s="2">
        <v>0.2931184</v>
      </c>
      <c r="N130" s="2">
        <v>0.0045651</v>
      </c>
      <c r="O130" s="2">
        <v>0.2931184</v>
      </c>
      <c r="P130" s="2">
        <v>0.0031486</v>
      </c>
      <c r="Q130" s="2">
        <v>0.003821</v>
      </c>
      <c r="R130" s="2">
        <v>0.0009784</v>
      </c>
      <c r="S130" s="2">
        <v>0.0016996</v>
      </c>
      <c r="T130" s="2">
        <v>0.0514222</v>
      </c>
    </row>
    <row r="131" spans="1:20">
      <c r="A131" s="2">
        <v>10</v>
      </c>
      <c r="B131" s="2">
        <v>2014</v>
      </c>
      <c r="C131" s="2" t="s">
        <v>160</v>
      </c>
      <c r="D131" s="2">
        <v>0.0190789</v>
      </c>
      <c r="E131" s="2">
        <v>0.012199</v>
      </c>
      <c r="F131" s="2">
        <v>0.0436222</v>
      </c>
      <c r="G131" s="2">
        <v>0.0246782</v>
      </c>
      <c r="H131" s="2">
        <v>0.0696718</v>
      </c>
      <c r="I131" s="2">
        <v>0.0008034</v>
      </c>
      <c r="J131" s="2">
        <v>0.089458</v>
      </c>
      <c r="K131" s="2">
        <v>0.1395652</v>
      </c>
      <c r="L131" s="2">
        <v>0.0004738</v>
      </c>
      <c r="M131" s="2">
        <v>0.2931184</v>
      </c>
      <c r="N131" s="2">
        <v>0.0045651</v>
      </c>
      <c r="O131" s="2">
        <v>0.2931184</v>
      </c>
      <c r="P131" s="2">
        <v>0.0031486</v>
      </c>
      <c r="Q131" s="2">
        <v>0.003821</v>
      </c>
      <c r="R131" s="2">
        <v>0.0009784</v>
      </c>
      <c r="S131" s="2">
        <v>0.0016996</v>
      </c>
      <c r="T131" s="2">
        <v>0.0533079</v>
      </c>
    </row>
    <row r="132" spans="1:20">
      <c r="A132" s="2">
        <v>10</v>
      </c>
      <c r="B132" s="2">
        <v>2015</v>
      </c>
      <c r="C132" s="2" t="s">
        <v>160</v>
      </c>
      <c r="D132" s="2">
        <v>0.0190789</v>
      </c>
      <c r="E132" s="2">
        <v>0.012199</v>
      </c>
      <c r="F132" s="2">
        <v>0.0436222</v>
      </c>
      <c r="G132" s="2">
        <v>0.0246782</v>
      </c>
      <c r="H132" s="2">
        <v>0.0696718</v>
      </c>
      <c r="I132" s="2">
        <v>0.0008034</v>
      </c>
      <c r="J132" s="2">
        <v>0.089458</v>
      </c>
      <c r="K132" s="2">
        <v>0.1395652</v>
      </c>
      <c r="L132" s="2">
        <v>0.0004738</v>
      </c>
      <c r="M132" s="2">
        <v>0.2931184</v>
      </c>
      <c r="N132" s="2">
        <v>0.0045651</v>
      </c>
      <c r="O132" s="2">
        <v>0.2931184</v>
      </c>
      <c r="P132" s="2">
        <v>0.0031486</v>
      </c>
      <c r="Q132" s="2">
        <v>0.003821</v>
      </c>
      <c r="R132" s="2">
        <v>0.0009784</v>
      </c>
      <c r="S132" s="2">
        <v>0.0016996</v>
      </c>
      <c r="T132" s="2">
        <v>0.0563826</v>
      </c>
    </row>
    <row r="133" spans="1:20">
      <c r="A133" s="2">
        <v>10</v>
      </c>
      <c r="B133" s="2">
        <v>2016</v>
      </c>
      <c r="C133" s="2" t="s">
        <v>160</v>
      </c>
      <c r="D133" s="2">
        <v>0.0190789</v>
      </c>
      <c r="E133" s="2">
        <v>0.012199</v>
      </c>
      <c r="F133" s="2">
        <v>0.0436222</v>
      </c>
      <c r="G133" s="2">
        <v>0.0246782</v>
      </c>
      <c r="H133" s="2">
        <v>0.0696718</v>
      </c>
      <c r="I133" s="2">
        <v>0.0008034</v>
      </c>
      <c r="J133" s="2">
        <v>0.089458</v>
      </c>
      <c r="K133" s="2">
        <v>0.1395652</v>
      </c>
      <c r="L133" s="2">
        <v>0.0004738</v>
      </c>
      <c r="M133" s="2">
        <v>0.2931184</v>
      </c>
      <c r="N133" s="2">
        <v>0.0045651</v>
      </c>
      <c r="O133" s="2">
        <v>0.2931184</v>
      </c>
      <c r="P133" s="2">
        <v>0.0031486</v>
      </c>
      <c r="Q133" s="2">
        <v>0.003821</v>
      </c>
      <c r="R133" s="2">
        <v>0.0009784</v>
      </c>
      <c r="S133" s="2">
        <v>0.0016996</v>
      </c>
      <c r="T133" s="2">
        <v>0.0556198</v>
      </c>
    </row>
    <row r="134" spans="1:20">
      <c r="A134" s="2">
        <v>10</v>
      </c>
      <c r="B134" s="2">
        <v>2017</v>
      </c>
      <c r="C134" s="2" t="s">
        <v>160</v>
      </c>
      <c r="D134" s="2">
        <v>0.0190789</v>
      </c>
      <c r="E134" s="2">
        <v>0.012199</v>
      </c>
      <c r="F134" s="2">
        <v>0.0436222</v>
      </c>
      <c r="G134" s="2">
        <v>0.0246782</v>
      </c>
      <c r="H134" s="2">
        <v>0.0696718</v>
      </c>
      <c r="I134" s="2">
        <v>0.0008034</v>
      </c>
      <c r="J134" s="2">
        <v>0.089458</v>
      </c>
      <c r="K134" s="2">
        <v>0.1395652</v>
      </c>
      <c r="L134" s="2">
        <v>0.0004738</v>
      </c>
      <c r="M134" s="2">
        <v>0.2931184</v>
      </c>
      <c r="N134" s="2">
        <v>0.0045651</v>
      </c>
      <c r="O134" s="2">
        <v>0.2931184</v>
      </c>
      <c r="P134" s="2">
        <v>0.0031486</v>
      </c>
      <c r="Q134" s="2">
        <v>0.003821</v>
      </c>
      <c r="R134" s="2">
        <v>0.0009784</v>
      </c>
      <c r="S134" s="2">
        <v>0.0016996</v>
      </c>
      <c r="T134" s="2">
        <v>0.0557174</v>
      </c>
    </row>
    <row r="135" spans="1:20">
      <c r="A135" s="2">
        <v>10</v>
      </c>
      <c r="B135" s="2">
        <v>2018</v>
      </c>
      <c r="C135" s="2" t="s">
        <v>160</v>
      </c>
      <c r="D135" s="2">
        <v>0.0190789</v>
      </c>
      <c r="E135" s="2">
        <v>0.012199</v>
      </c>
      <c r="F135" s="2">
        <v>0.0436222</v>
      </c>
      <c r="G135" s="2">
        <v>0.0246782</v>
      </c>
      <c r="H135" s="2">
        <v>0.0696718</v>
      </c>
      <c r="I135" s="2">
        <v>0.0008034</v>
      </c>
      <c r="J135" s="2">
        <v>0.089458</v>
      </c>
      <c r="K135" s="2">
        <v>0.1395652</v>
      </c>
      <c r="L135" s="2">
        <v>0.0004738</v>
      </c>
      <c r="M135" s="2">
        <v>0.2931184</v>
      </c>
      <c r="N135" s="2">
        <v>0.0045651</v>
      </c>
      <c r="O135" s="2">
        <v>0.2931184</v>
      </c>
      <c r="P135" s="2">
        <v>0.0031486</v>
      </c>
      <c r="Q135" s="2">
        <v>0.003821</v>
      </c>
      <c r="R135" s="2">
        <v>0.0009784</v>
      </c>
      <c r="S135" s="2">
        <v>0.0016996</v>
      </c>
      <c r="T135" s="2">
        <v>0.0557934</v>
      </c>
    </row>
    <row r="136" spans="1:20">
      <c r="A136" s="2">
        <v>10</v>
      </c>
      <c r="B136" s="2">
        <v>2019</v>
      </c>
      <c r="C136" s="2" t="s">
        <v>160</v>
      </c>
      <c r="D136" s="2">
        <v>0.0190789</v>
      </c>
      <c r="E136" s="2">
        <v>0.012199</v>
      </c>
      <c r="F136" s="2">
        <v>0.0436222</v>
      </c>
      <c r="G136" s="2">
        <v>0.0246782</v>
      </c>
      <c r="H136" s="2">
        <v>0.0696718</v>
      </c>
      <c r="I136" s="2">
        <v>0.0008034</v>
      </c>
      <c r="J136" s="2">
        <v>0.089458</v>
      </c>
      <c r="K136" s="2">
        <v>0.1395652</v>
      </c>
      <c r="L136" s="2">
        <v>0.0004738</v>
      </c>
      <c r="M136" s="2">
        <v>0.2931184</v>
      </c>
      <c r="N136" s="2">
        <v>0.0045651</v>
      </c>
      <c r="O136" s="2">
        <v>0.2931184</v>
      </c>
      <c r="P136" s="2">
        <v>0.0031486</v>
      </c>
      <c r="Q136" s="2">
        <v>0.003821</v>
      </c>
      <c r="R136" s="2">
        <v>0.0009784</v>
      </c>
      <c r="S136" s="2">
        <v>0.0016996</v>
      </c>
      <c r="T136" s="2">
        <v>0.0598787</v>
      </c>
    </row>
    <row r="137" spans="1:20">
      <c r="A137" s="2">
        <v>10</v>
      </c>
      <c r="B137" s="2">
        <v>2020</v>
      </c>
      <c r="C137" s="2" t="s">
        <v>160</v>
      </c>
      <c r="D137" s="2">
        <v>0.0190789</v>
      </c>
      <c r="E137" s="2">
        <v>0.012199</v>
      </c>
      <c r="F137" s="2">
        <v>0.0436222</v>
      </c>
      <c r="G137" s="2">
        <v>0.0246782</v>
      </c>
      <c r="H137" s="2">
        <v>0.0696718</v>
      </c>
      <c r="I137" s="2">
        <v>0.0008034</v>
      </c>
      <c r="J137" s="2">
        <v>0.089458</v>
      </c>
      <c r="K137" s="2">
        <v>0.1395652</v>
      </c>
      <c r="L137" s="2">
        <v>0.0004738</v>
      </c>
      <c r="M137" s="2">
        <v>0.2931184</v>
      </c>
      <c r="N137" s="2">
        <v>0.0045651</v>
      </c>
      <c r="O137" s="2">
        <v>0.2931184</v>
      </c>
      <c r="P137" s="2">
        <v>0.0031486</v>
      </c>
      <c r="Q137" s="2">
        <v>0.003821</v>
      </c>
      <c r="R137" s="2">
        <v>0.0009784</v>
      </c>
      <c r="S137" s="2">
        <v>0.0016996</v>
      </c>
      <c r="T137" s="2">
        <v>0.0715629</v>
      </c>
    </row>
    <row r="138" spans="1:20">
      <c r="A138" s="2">
        <v>10</v>
      </c>
      <c r="B138" s="2">
        <v>2021</v>
      </c>
      <c r="C138" s="2" t="s">
        <v>160</v>
      </c>
      <c r="D138" s="2">
        <v>0.0190789</v>
      </c>
      <c r="E138" s="2">
        <v>0.012199</v>
      </c>
      <c r="F138" s="2">
        <v>0.0436222</v>
      </c>
      <c r="G138" s="2">
        <v>0.0246782</v>
      </c>
      <c r="H138" s="2">
        <v>0.0696718</v>
      </c>
      <c r="I138" s="2">
        <v>0.0008034</v>
      </c>
      <c r="J138" s="2">
        <v>0.089458</v>
      </c>
      <c r="K138" s="2">
        <v>0.1395652</v>
      </c>
      <c r="L138" s="2">
        <v>0.0004738</v>
      </c>
      <c r="M138" s="2">
        <v>0.2931184</v>
      </c>
      <c r="N138" s="2">
        <v>0.0045651</v>
      </c>
      <c r="O138" s="2">
        <v>0.2931184</v>
      </c>
      <c r="P138" s="2">
        <v>0.0031486</v>
      </c>
      <c r="Q138" s="2">
        <v>0.003821</v>
      </c>
      <c r="R138" s="2">
        <v>0.0009784</v>
      </c>
      <c r="S138" s="2">
        <v>0.0016996</v>
      </c>
      <c r="T138" s="2">
        <v>0.0812474</v>
      </c>
    </row>
    <row r="139" spans="1:20">
      <c r="A139" s="2">
        <v>10</v>
      </c>
      <c r="B139" s="2">
        <v>2022</v>
      </c>
      <c r="C139" s="2" t="s">
        <v>160</v>
      </c>
      <c r="D139" s="2">
        <v>0.0190789</v>
      </c>
      <c r="E139" s="2">
        <v>0.012199</v>
      </c>
      <c r="F139" s="2">
        <v>0.0436222</v>
      </c>
      <c r="G139" s="2">
        <v>0.0246782</v>
      </c>
      <c r="H139" s="2">
        <v>0.0696718</v>
      </c>
      <c r="I139" s="2">
        <v>0.0008034</v>
      </c>
      <c r="J139" s="2">
        <v>0.089458</v>
      </c>
      <c r="K139" s="2">
        <v>0.1395652</v>
      </c>
      <c r="L139" s="2">
        <v>0.0004738</v>
      </c>
      <c r="M139" s="2">
        <v>0.2931184</v>
      </c>
      <c r="N139" s="2">
        <v>0.0045651</v>
      </c>
      <c r="O139" s="2">
        <v>0.2931184</v>
      </c>
      <c r="P139" s="2">
        <v>0.0031486</v>
      </c>
      <c r="Q139" s="2">
        <v>0.003821</v>
      </c>
      <c r="R139" s="2">
        <v>0.0009784</v>
      </c>
      <c r="S139" s="2">
        <v>0.0016996</v>
      </c>
      <c r="T139" s="2">
        <v>0.0910315</v>
      </c>
    </row>
    <row r="140" spans="1:20">
      <c r="A140" s="2">
        <v>10</v>
      </c>
      <c r="B140" s="2">
        <v>2023</v>
      </c>
      <c r="C140" s="2" t="s">
        <v>160</v>
      </c>
      <c r="D140" s="2">
        <v>0.0190789</v>
      </c>
      <c r="E140" s="2">
        <v>0.012199</v>
      </c>
      <c r="F140" s="2">
        <v>0.0436222</v>
      </c>
      <c r="G140" s="2">
        <v>0.0246782</v>
      </c>
      <c r="H140" s="2">
        <v>0.0696718</v>
      </c>
      <c r="I140" s="2">
        <v>0.0008034</v>
      </c>
      <c r="J140" s="2">
        <v>0.089458</v>
      </c>
      <c r="K140" s="2">
        <v>0.1395652</v>
      </c>
      <c r="L140" s="2">
        <v>0.0004738</v>
      </c>
      <c r="M140" s="2">
        <v>0.2931184</v>
      </c>
      <c r="N140" s="2">
        <v>0.0045651</v>
      </c>
      <c r="O140" s="2">
        <v>0.2931184</v>
      </c>
      <c r="P140" s="2">
        <v>0.0031486</v>
      </c>
      <c r="Q140" s="2">
        <v>0.003821</v>
      </c>
      <c r="R140" s="2">
        <v>0.0009784</v>
      </c>
      <c r="S140" s="2">
        <v>0.0016996</v>
      </c>
      <c r="T140" s="2">
        <v>0.0968699</v>
      </c>
    </row>
    <row r="141" spans="1:20">
      <c r="A141" s="2">
        <v>10</v>
      </c>
      <c r="B141" s="2">
        <v>2024</v>
      </c>
      <c r="C141" s="2" t="s">
        <v>160</v>
      </c>
      <c r="D141" s="2">
        <v>0.0190789</v>
      </c>
      <c r="E141" s="2">
        <v>0.012199</v>
      </c>
      <c r="F141" s="2">
        <v>0.0436222</v>
      </c>
      <c r="G141" s="2">
        <v>0.0246782</v>
      </c>
      <c r="H141" s="2">
        <v>0.0696718</v>
      </c>
      <c r="I141" s="2">
        <v>0.0008034</v>
      </c>
      <c r="J141" s="2">
        <v>0.089458</v>
      </c>
      <c r="K141" s="2">
        <v>0.1395652</v>
      </c>
      <c r="L141" s="2">
        <v>0.0004738</v>
      </c>
      <c r="M141" s="2">
        <v>0.2931184</v>
      </c>
      <c r="N141" s="2">
        <v>0.0045651</v>
      </c>
      <c r="O141" s="2">
        <v>0.2931184</v>
      </c>
      <c r="P141" s="2">
        <v>0.0031486</v>
      </c>
      <c r="Q141" s="2">
        <v>0.003821</v>
      </c>
      <c r="R141" s="2">
        <v>0.0009784</v>
      </c>
      <c r="S141" s="2">
        <v>0.0016996</v>
      </c>
      <c r="T141" s="2">
        <v>0.0973723</v>
      </c>
    </row>
    <row r="142" spans="1:20">
      <c r="A142" s="2">
        <v>11</v>
      </c>
      <c r="B142" s="2">
        <v>2011</v>
      </c>
      <c r="C142" s="2" t="s">
        <v>161</v>
      </c>
      <c r="D142" s="2">
        <v>0.0190789</v>
      </c>
      <c r="E142" s="2">
        <v>0.012199</v>
      </c>
      <c r="F142" s="2">
        <v>0.0436222</v>
      </c>
      <c r="G142" s="2">
        <v>0.0246782</v>
      </c>
      <c r="H142" s="2">
        <v>0.0696718</v>
      </c>
      <c r="I142" s="2">
        <v>0.0008034</v>
      </c>
      <c r="J142" s="2">
        <v>0.089458</v>
      </c>
      <c r="K142" s="2">
        <v>0.1395652</v>
      </c>
      <c r="L142" s="2">
        <v>0.0004738</v>
      </c>
      <c r="M142" s="2">
        <v>0.2931184</v>
      </c>
      <c r="N142" s="2">
        <v>0.0045651</v>
      </c>
      <c r="O142" s="2">
        <v>0.2931184</v>
      </c>
      <c r="P142" s="2">
        <v>0.0031486</v>
      </c>
      <c r="Q142" s="2">
        <v>0.003821</v>
      </c>
      <c r="R142" s="2">
        <v>0.0009784</v>
      </c>
      <c r="S142" s="2">
        <v>0.0016996</v>
      </c>
      <c r="T142" s="2">
        <v>0.0268414</v>
      </c>
    </row>
    <row r="143" spans="1:20">
      <c r="A143" s="2">
        <v>11</v>
      </c>
      <c r="B143" s="2">
        <v>2012</v>
      </c>
      <c r="C143" s="2" t="s">
        <v>161</v>
      </c>
      <c r="D143" s="2">
        <v>0.0190789</v>
      </c>
      <c r="E143" s="2">
        <v>0.012199</v>
      </c>
      <c r="F143" s="2">
        <v>0.0436222</v>
      </c>
      <c r="G143" s="2">
        <v>0.0246782</v>
      </c>
      <c r="H143" s="2">
        <v>0.0696718</v>
      </c>
      <c r="I143" s="2">
        <v>0.0008034</v>
      </c>
      <c r="J143" s="2">
        <v>0.089458</v>
      </c>
      <c r="K143" s="2">
        <v>0.1395652</v>
      </c>
      <c r="L143" s="2">
        <v>0.0004738</v>
      </c>
      <c r="M143" s="2">
        <v>0.2931184</v>
      </c>
      <c r="N143" s="2">
        <v>0.0045651</v>
      </c>
      <c r="O143" s="2">
        <v>0.2931184</v>
      </c>
      <c r="P143" s="2">
        <v>0.0031486</v>
      </c>
      <c r="Q143" s="2">
        <v>0.003821</v>
      </c>
      <c r="R143" s="2">
        <v>0.0009784</v>
      </c>
      <c r="S143" s="2">
        <v>0.0016996</v>
      </c>
      <c r="T143" s="2">
        <v>0.0280999</v>
      </c>
    </row>
    <row r="144" spans="1:20">
      <c r="A144" s="2">
        <v>11</v>
      </c>
      <c r="B144" s="2">
        <v>2013</v>
      </c>
      <c r="C144" s="2" t="s">
        <v>161</v>
      </c>
      <c r="D144" s="2">
        <v>0.0190789</v>
      </c>
      <c r="E144" s="2">
        <v>0.012199</v>
      </c>
      <c r="F144" s="2">
        <v>0.0436222</v>
      </c>
      <c r="G144" s="2">
        <v>0.0246782</v>
      </c>
      <c r="H144" s="2">
        <v>0.0696718</v>
      </c>
      <c r="I144" s="2">
        <v>0.0008034</v>
      </c>
      <c r="J144" s="2">
        <v>0.089458</v>
      </c>
      <c r="K144" s="2">
        <v>0.1395652</v>
      </c>
      <c r="L144" s="2">
        <v>0.0004738</v>
      </c>
      <c r="M144" s="2">
        <v>0.2931184</v>
      </c>
      <c r="N144" s="2">
        <v>0.0045651</v>
      </c>
      <c r="O144" s="2">
        <v>0.2931184</v>
      </c>
      <c r="P144" s="2">
        <v>0.0031486</v>
      </c>
      <c r="Q144" s="2">
        <v>0.003821</v>
      </c>
      <c r="R144" s="2">
        <v>0.0009784</v>
      </c>
      <c r="S144" s="2">
        <v>0.0016996</v>
      </c>
      <c r="T144" s="2">
        <v>0.0287006</v>
      </c>
    </row>
    <row r="145" spans="1:20">
      <c r="A145" s="2">
        <v>11</v>
      </c>
      <c r="B145" s="2">
        <v>2014</v>
      </c>
      <c r="C145" s="2" t="s">
        <v>161</v>
      </c>
      <c r="D145" s="2">
        <v>0.0190789</v>
      </c>
      <c r="E145" s="2">
        <v>0.012199</v>
      </c>
      <c r="F145" s="2">
        <v>0.0436222</v>
      </c>
      <c r="G145" s="2">
        <v>0.0246782</v>
      </c>
      <c r="H145" s="2">
        <v>0.0696718</v>
      </c>
      <c r="I145" s="2">
        <v>0.0008034</v>
      </c>
      <c r="J145" s="2">
        <v>0.089458</v>
      </c>
      <c r="K145" s="2">
        <v>0.1395652</v>
      </c>
      <c r="L145" s="2">
        <v>0.0004738</v>
      </c>
      <c r="M145" s="2">
        <v>0.2931184</v>
      </c>
      <c r="N145" s="2">
        <v>0.0045651</v>
      </c>
      <c r="O145" s="2">
        <v>0.2931184</v>
      </c>
      <c r="P145" s="2">
        <v>0.0031486</v>
      </c>
      <c r="Q145" s="2">
        <v>0.003821</v>
      </c>
      <c r="R145" s="2">
        <v>0.0009784</v>
      </c>
      <c r="S145" s="2">
        <v>0.0016996</v>
      </c>
      <c r="T145" s="2">
        <v>0.0300839</v>
      </c>
    </row>
    <row r="146" spans="1:20">
      <c r="A146" s="2">
        <v>11</v>
      </c>
      <c r="B146" s="2">
        <v>2015</v>
      </c>
      <c r="C146" s="2" t="s">
        <v>161</v>
      </c>
      <c r="D146" s="2">
        <v>0.0190789</v>
      </c>
      <c r="E146" s="2">
        <v>0.012199</v>
      </c>
      <c r="F146" s="2">
        <v>0.0436222</v>
      </c>
      <c r="G146" s="2">
        <v>0.0246782</v>
      </c>
      <c r="H146" s="2">
        <v>0.0696718</v>
      </c>
      <c r="I146" s="2">
        <v>0.0008034</v>
      </c>
      <c r="J146" s="2">
        <v>0.089458</v>
      </c>
      <c r="K146" s="2">
        <v>0.1395652</v>
      </c>
      <c r="L146" s="2">
        <v>0.0004738</v>
      </c>
      <c r="M146" s="2">
        <v>0.2931184</v>
      </c>
      <c r="N146" s="2">
        <v>0.0045651</v>
      </c>
      <c r="O146" s="2">
        <v>0.2931184</v>
      </c>
      <c r="P146" s="2">
        <v>0.0031486</v>
      </c>
      <c r="Q146" s="2">
        <v>0.003821</v>
      </c>
      <c r="R146" s="2">
        <v>0.0009784</v>
      </c>
      <c r="S146" s="2">
        <v>0.0016996</v>
      </c>
      <c r="T146" s="2">
        <v>0.0314754</v>
      </c>
    </row>
    <row r="147" spans="1:20">
      <c r="A147" s="2">
        <v>11</v>
      </c>
      <c r="B147" s="2">
        <v>2016</v>
      </c>
      <c r="C147" s="2" t="s">
        <v>161</v>
      </c>
      <c r="D147" s="2">
        <v>0.0190789</v>
      </c>
      <c r="E147" s="2">
        <v>0.012199</v>
      </c>
      <c r="F147" s="2">
        <v>0.0436222</v>
      </c>
      <c r="G147" s="2">
        <v>0.0246782</v>
      </c>
      <c r="H147" s="2">
        <v>0.0696718</v>
      </c>
      <c r="I147" s="2">
        <v>0.0008034</v>
      </c>
      <c r="J147" s="2">
        <v>0.089458</v>
      </c>
      <c r="K147" s="2">
        <v>0.1395652</v>
      </c>
      <c r="L147" s="2">
        <v>0.0004738</v>
      </c>
      <c r="M147" s="2">
        <v>0.2931184</v>
      </c>
      <c r="N147" s="2">
        <v>0.0045651</v>
      </c>
      <c r="O147" s="2">
        <v>0.2931184</v>
      </c>
      <c r="P147" s="2">
        <v>0.0031486</v>
      </c>
      <c r="Q147" s="2">
        <v>0.003821</v>
      </c>
      <c r="R147" s="2">
        <v>0.0009784</v>
      </c>
      <c r="S147" s="2">
        <v>0.0016996</v>
      </c>
      <c r="T147" s="2">
        <v>0.0317503</v>
      </c>
    </row>
    <row r="148" spans="1:20">
      <c r="A148" s="2">
        <v>11</v>
      </c>
      <c r="B148" s="2">
        <v>2017</v>
      </c>
      <c r="C148" s="2" t="s">
        <v>161</v>
      </c>
      <c r="D148" s="2">
        <v>0.0190789</v>
      </c>
      <c r="E148" s="2">
        <v>0.012199</v>
      </c>
      <c r="F148" s="2">
        <v>0.0436222</v>
      </c>
      <c r="G148" s="2">
        <v>0.0246782</v>
      </c>
      <c r="H148" s="2">
        <v>0.0696718</v>
      </c>
      <c r="I148" s="2">
        <v>0.0008034</v>
      </c>
      <c r="J148" s="2">
        <v>0.089458</v>
      </c>
      <c r="K148" s="2">
        <v>0.1395652</v>
      </c>
      <c r="L148" s="2">
        <v>0.0004738</v>
      </c>
      <c r="M148" s="2">
        <v>0.2931184</v>
      </c>
      <c r="N148" s="2">
        <v>0.0045651</v>
      </c>
      <c r="O148" s="2">
        <v>0.2931184</v>
      </c>
      <c r="P148" s="2">
        <v>0.0031486</v>
      </c>
      <c r="Q148" s="2">
        <v>0.003821</v>
      </c>
      <c r="R148" s="2">
        <v>0.0009784</v>
      </c>
      <c r="S148" s="2">
        <v>0.0016996</v>
      </c>
      <c r="T148" s="2">
        <v>0.0347026</v>
      </c>
    </row>
    <row r="149" spans="1:20">
      <c r="A149" s="2">
        <v>11</v>
      </c>
      <c r="B149" s="2">
        <v>2018</v>
      </c>
      <c r="C149" s="2" t="s">
        <v>161</v>
      </c>
      <c r="D149" s="2">
        <v>0.0190789</v>
      </c>
      <c r="E149" s="2">
        <v>0.012199</v>
      </c>
      <c r="F149" s="2">
        <v>0.0436222</v>
      </c>
      <c r="G149" s="2">
        <v>0.0246782</v>
      </c>
      <c r="H149" s="2">
        <v>0.0696718</v>
      </c>
      <c r="I149" s="2">
        <v>0.0008034</v>
      </c>
      <c r="J149" s="2">
        <v>0.089458</v>
      </c>
      <c r="K149" s="2">
        <v>0.1395652</v>
      </c>
      <c r="L149" s="2">
        <v>0.0004738</v>
      </c>
      <c r="M149" s="2">
        <v>0.2931184</v>
      </c>
      <c r="N149" s="2">
        <v>0.0045651</v>
      </c>
      <c r="O149" s="2">
        <v>0.2931184</v>
      </c>
      <c r="P149" s="2">
        <v>0.0031486</v>
      </c>
      <c r="Q149" s="2">
        <v>0.003821</v>
      </c>
      <c r="R149" s="2">
        <v>0.0009784</v>
      </c>
      <c r="S149" s="2">
        <v>0.0016996</v>
      </c>
      <c r="T149" s="2">
        <v>0.0330057</v>
      </c>
    </row>
    <row r="150" spans="1:20">
      <c r="A150" s="2">
        <v>11</v>
      </c>
      <c r="B150" s="2">
        <v>2019</v>
      </c>
      <c r="C150" s="2" t="s">
        <v>161</v>
      </c>
      <c r="D150" s="2">
        <v>0.0190789</v>
      </c>
      <c r="E150" s="2">
        <v>0.012199</v>
      </c>
      <c r="F150" s="2">
        <v>0.0436222</v>
      </c>
      <c r="G150" s="2">
        <v>0.0246782</v>
      </c>
      <c r="H150" s="2">
        <v>0.0696718</v>
      </c>
      <c r="I150" s="2">
        <v>0.0008034</v>
      </c>
      <c r="J150" s="2">
        <v>0.089458</v>
      </c>
      <c r="K150" s="2">
        <v>0.1395652</v>
      </c>
      <c r="L150" s="2">
        <v>0.0004738</v>
      </c>
      <c r="M150" s="2">
        <v>0.2931184</v>
      </c>
      <c r="N150" s="2">
        <v>0.0045651</v>
      </c>
      <c r="O150" s="2">
        <v>0.2931184</v>
      </c>
      <c r="P150" s="2">
        <v>0.0031486</v>
      </c>
      <c r="Q150" s="2">
        <v>0.003821</v>
      </c>
      <c r="R150" s="2">
        <v>0.0009784</v>
      </c>
      <c r="S150" s="2">
        <v>0.0016996</v>
      </c>
      <c r="T150" s="2">
        <v>0.031897</v>
      </c>
    </row>
    <row r="151" spans="1:20">
      <c r="A151" s="2">
        <v>11</v>
      </c>
      <c r="B151" s="2">
        <v>2020</v>
      </c>
      <c r="C151" s="2" t="s">
        <v>161</v>
      </c>
      <c r="D151" s="2">
        <v>0.0190789</v>
      </c>
      <c r="E151" s="2">
        <v>0.012199</v>
      </c>
      <c r="F151" s="2">
        <v>0.0436222</v>
      </c>
      <c r="G151" s="2">
        <v>0.0246782</v>
      </c>
      <c r="H151" s="2">
        <v>0.0696718</v>
      </c>
      <c r="I151" s="2">
        <v>0.0008034</v>
      </c>
      <c r="J151" s="2">
        <v>0.089458</v>
      </c>
      <c r="K151" s="2">
        <v>0.1395652</v>
      </c>
      <c r="L151" s="2">
        <v>0.0004738</v>
      </c>
      <c r="M151" s="2">
        <v>0.2931184</v>
      </c>
      <c r="N151" s="2">
        <v>0.0045651</v>
      </c>
      <c r="O151" s="2">
        <v>0.2931184</v>
      </c>
      <c r="P151" s="2">
        <v>0.0031486</v>
      </c>
      <c r="Q151" s="2">
        <v>0.003821</v>
      </c>
      <c r="R151" s="2">
        <v>0.0009784</v>
      </c>
      <c r="S151" s="2">
        <v>0.0016996</v>
      </c>
      <c r="T151" s="2">
        <v>0.0311121</v>
      </c>
    </row>
    <row r="152" spans="1:20">
      <c r="A152" s="2">
        <v>11</v>
      </c>
      <c r="B152" s="2">
        <v>2021</v>
      </c>
      <c r="C152" s="2" t="s">
        <v>161</v>
      </c>
      <c r="D152" s="2">
        <v>0.0190789</v>
      </c>
      <c r="E152" s="2">
        <v>0.012199</v>
      </c>
      <c r="F152" s="2">
        <v>0.0436222</v>
      </c>
      <c r="G152" s="2">
        <v>0.0246782</v>
      </c>
      <c r="H152" s="2">
        <v>0.0696718</v>
      </c>
      <c r="I152" s="2">
        <v>0.0008034</v>
      </c>
      <c r="J152" s="2">
        <v>0.089458</v>
      </c>
      <c r="K152" s="2">
        <v>0.1395652</v>
      </c>
      <c r="L152" s="2">
        <v>0.0004738</v>
      </c>
      <c r="M152" s="2">
        <v>0.2931184</v>
      </c>
      <c r="N152" s="2">
        <v>0.0045651</v>
      </c>
      <c r="O152" s="2">
        <v>0.2931184</v>
      </c>
      <c r="P152" s="2">
        <v>0.0031486</v>
      </c>
      <c r="Q152" s="2">
        <v>0.003821</v>
      </c>
      <c r="R152" s="2">
        <v>0.0009784</v>
      </c>
      <c r="S152" s="2">
        <v>0.0016996</v>
      </c>
      <c r="T152" s="2">
        <v>0.0402707</v>
      </c>
    </row>
    <row r="153" spans="1:20">
      <c r="A153" s="2">
        <v>11</v>
      </c>
      <c r="B153" s="2">
        <v>2022</v>
      </c>
      <c r="C153" s="2" t="s">
        <v>161</v>
      </c>
      <c r="D153" s="2">
        <v>0.0190789</v>
      </c>
      <c r="E153" s="2">
        <v>0.012199</v>
      </c>
      <c r="F153" s="2">
        <v>0.0436222</v>
      </c>
      <c r="G153" s="2">
        <v>0.0246782</v>
      </c>
      <c r="H153" s="2">
        <v>0.0696718</v>
      </c>
      <c r="I153" s="2">
        <v>0.0008034</v>
      </c>
      <c r="J153" s="2">
        <v>0.089458</v>
      </c>
      <c r="K153" s="2">
        <v>0.1395652</v>
      </c>
      <c r="L153" s="2">
        <v>0.0004738</v>
      </c>
      <c r="M153" s="2">
        <v>0.2931184</v>
      </c>
      <c r="N153" s="2">
        <v>0.0045651</v>
      </c>
      <c r="O153" s="2">
        <v>0.2931184</v>
      </c>
      <c r="P153" s="2">
        <v>0.0031486</v>
      </c>
      <c r="Q153" s="2">
        <v>0.003821</v>
      </c>
      <c r="R153" s="2">
        <v>0.0009784</v>
      </c>
      <c r="S153" s="2">
        <v>0.0016996</v>
      </c>
      <c r="T153" s="2">
        <v>0.038505</v>
      </c>
    </row>
    <row r="154" spans="1:20">
      <c r="A154" s="2">
        <v>11</v>
      </c>
      <c r="B154" s="2">
        <v>2023</v>
      </c>
      <c r="C154" s="2" t="s">
        <v>161</v>
      </c>
      <c r="D154" s="2">
        <v>0.0190789</v>
      </c>
      <c r="E154" s="2">
        <v>0.012199</v>
      </c>
      <c r="F154" s="2">
        <v>0.0436222</v>
      </c>
      <c r="G154" s="2">
        <v>0.0246782</v>
      </c>
      <c r="H154" s="2">
        <v>0.0696718</v>
      </c>
      <c r="I154" s="2">
        <v>0.0008034</v>
      </c>
      <c r="J154" s="2">
        <v>0.089458</v>
      </c>
      <c r="K154" s="2">
        <v>0.1395652</v>
      </c>
      <c r="L154" s="2">
        <v>0.0004738</v>
      </c>
      <c r="M154" s="2">
        <v>0.2931184</v>
      </c>
      <c r="N154" s="2">
        <v>0.0045651</v>
      </c>
      <c r="O154" s="2">
        <v>0.2931184</v>
      </c>
      <c r="P154" s="2">
        <v>0.0031486</v>
      </c>
      <c r="Q154" s="2">
        <v>0.003821</v>
      </c>
      <c r="R154" s="2">
        <v>0.0009784</v>
      </c>
      <c r="S154" s="2">
        <v>0.0016996</v>
      </c>
      <c r="T154" s="2">
        <v>0.0407051</v>
      </c>
    </row>
    <row r="155" spans="1:20">
      <c r="A155" s="2">
        <v>11</v>
      </c>
      <c r="B155" s="2">
        <v>2024</v>
      </c>
      <c r="C155" s="2" t="s">
        <v>161</v>
      </c>
      <c r="D155" s="2">
        <v>0.0190789</v>
      </c>
      <c r="E155" s="2">
        <v>0.012199</v>
      </c>
      <c r="F155" s="2">
        <v>0.0436222</v>
      </c>
      <c r="G155" s="2">
        <v>0.0246782</v>
      </c>
      <c r="H155" s="2">
        <v>0.0696718</v>
      </c>
      <c r="I155" s="2">
        <v>0.0008034</v>
      </c>
      <c r="J155" s="2">
        <v>0.089458</v>
      </c>
      <c r="K155" s="2">
        <v>0.1395652</v>
      </c>
      <c r="L155" s="2">
        <v>0.0004738</v>
      </c>
      <c r="M155" s="2">
        <v>0.2931184</v>
      </c>
      <c r="N155" s="2">
        <v>0.0045651</v>
      </c>
      <c r="O155" s="2">
        <v>0.2931184</v>
      </c>
      <c r="P155" s="2">
        <v>0.0031486</v>
      </c>
      <c r="Q155" s="2">
        <v>0.003821</v>
      </c>
      <c r="R155" s="2">
        <v>0.0009784</v>
      </c>
      <c r="S155" s="2">
        <v>0.0016996</v>
      </c>
      <c r="T155" s="2">
        <v>0.0414303</v>
      </c>
    </row>
    <row r="156" spans="1:20">
      <c r="A156" s="2">
        <v>12</v>
      </c>
      <c r="B156" s="2">
        <v>2011</v>
      </c>
      <c r="C156" s="2" t="s">
        <v>162</v>
      </c>
      <c r="D156" s="2">
        <v>0.0190789</v>
      </c>
      <c r="E156" s="2">
        <v>0.012199</v>
      </c>
      <c r="F156" s="2">
        <v>0.0436222</v>
      </c>
      <c r="G156" s="2">
        <v>0.0246782</v>
      </c>
      <c r="H156" s="2">
        <v>0.0696718</v>
      </c>
      <c r="I156" s="2">
        <v>0.0008034</v>
      </c>
      <c r="J156" s="2">
        <v>0.089458</v>
      </c>
      <c r="K156" s="2">
        <v>0.1395652</v>
      </c>
      <c r="L156" s="2">
        <v>0.0004738</v>
      </c>
      <c r="M156" s="2">
        <v>0.2931184</v>
      </c>
      <c r="N156" s="2">
        <v>0.0045651</v>
      </c>
      <c r="O156" s="2">
        <v>0.2931184</v>
      </c>
      <c r="P156" s="2">
        <v>0.0031486</v>
      </c>
      <c r="Q156" s="2">
        <v>0.003821</v>
      </c>
      <c r="R156" s="2">
        <v>0.0009784</v>
      </c>
      <c r="S156" s="2">
        <v>0.0016996</v>
      </c>
      <c r="T156" s="2">
        <v>0.3574335</v>
      </c>
    </row>
    <row r="157" spans="1:20">
      <c r="A157" s="2">
        <v>12</v>
      </c>
      <c r="B157" s="2">
        <v>2012</v>
      </c>
      <c r="C157" s="2" t="s">
        <v>162</v>
      </c>
      <c r="D157" s="2">
        <v>0.0190789</v>
      </c>
      <c r="E157" s="2">
        <v>0.012199</v>
      </c>
      <c r="F157" s="2">
        <v>0.0436222</v>
      </c>
      <c r="G157" s="2">
        <v>0.0246782</v>
      </c>
      <c r="H157" s="2">
        <v>0.0696718</v>
      </c>
      <c r="I157" s="2">
        <v>0.0008034</v>
      </c>
      <c r="J157" s="2">
        <v>0.089458</v>
      </c>
      <c r="K157" s="2">
        <v>0.1395652</v>
      </c>
      <c r="L157" s="2">
        <v>0.0004738</v>
      </c>
      <c r="M157" s="2">
        <v>0.2931184</v>
      </c>
      <c r="N157" s="2">
        <v>0.0045651</v>
      </c>
      <c r="O157" s="2">
        <v>0.2931184</v>
      </c>
      <c r="P157" s="2">
        <v>0.0031486</v>
      </c>
      <c r="Q157" s="2">
        <v>0.003821</v>
      </c>
      <c r="R157" s="2">
        <v>0.0009784</v>
      </c>
      <c r="S157" s="2">
        <v>0.0016996</v>
      </c>
      <c r="T157" s="2">
        <v>0.3580082</v>
      </c>
    </row>
    <row r="158" spans="1:20">
      <c r="A158" s="2">
        <v>12</v>
      </c>
      <c r="B158" s="2">
        <v>2013</v>
      </c>
      <c r="C158" s="2" t="s">
        <v>162</v>
      </c>
      <c r="D158" s="2">
        <v>0.0190789</v>
      </c>
      <c r="E158" s="2">
        <v>0.012199</v>
      </c>
      <c r="F158" s="2">
        <v>0.0436222</v>
      </c>
      <c r="G158" s="2">
        <v>0.0246782</v>
      </c>
      <c r="H158" s="2">
        <v>0.0696718</v>
      </c>
      <c r="I158" s="2">
        <v>0.0008034</v>
      </c>
      <c r="J158" s="2">
        <v>0.089458</v>
      </c>
      <c r="K158" s="2">
        <v>0.1395652</v>
      </c>
      <c r="L158" s="2">
        <v>0.0004738</v>
      </c>
      <c r="M158" s="2">
        <v>0.2931184</v>
      </c>
      <c r="N158" s="2">
        <v>0.0045651</v>
      </c>
      <c r="O158" s="2">
        <v>0.2931184</v>
      </c>
      <c r="P158" s="2">
        <v>0.0031486</v>
      </c>
      <c r="Q158" s="2">
        <v>0.003821</v>
      </c>
      <c r="R158" s="2">
        <v>0.0009784</v>
      </c>
      <c r="S158" s="2">
        <v>0.0016996</v>
      </c>
      <c r="T158" s="2">
        <v>0.3562124</v>
      </c>
    </row>
    <row r="159" spans="1:20">
      <c r="A159" s="2">
        <v>12</v>
      </c>
      <c r="B159" s="2">
        <v>2014</v>
      </c>
      <c r="C159" s="2" t="s">
        <v>162</v>
      </c>
      <c r="D159" s="2">
        <v>0.0190789</v>
      </c>
      <c r="E159" s="2">
        <v>0.012199</v>
      </c>
      <c r="F159" s="2">
        <v>0.0436222</v>
      </c>
      <c r="G159" s="2">
        <v>0.0246782</v>
      </c>
      <c r="H159" s="2">
        <v>0.0696718</v>
      </c>
      <c r="I159" s="2">
        <v>0.0008034</v>
      </c>
      <c r="J159" s="2">
        <v>0.089458</v>
      </c>
      <c r="K159" s="2">
        <v>0.1395652</v>
      </c>
      <c r="L159" s="2">
        <v>0.0004738</v>
      </c>
      <c r="M159" s="2">
        <v>0.2931184</v>
      </c>
      <c r="N159" s="2">
        <v>0.0045651</v>
      </c>
      <c r="O159" s="2">
        <v>0.2931184</v>
      </c>
      <c r="P159" s="2">
        <v>0.0031486</v>
      </c>
      <c r="Q159" s="2">
        <v>0.003821</v>
      </c>
      <c r="R159" s="2">
        <v>0.0009784</v>
      </c>
      <c r="S159" s="2">
        <v>0.0016996</v>
      </c>
      <c r="T159" s="2">
        <v>0.3562788</v>
      </c>
    </row>
    <row r="160" spans="1:20">
      <c r="A160" s="2">
        <v>12</v>
      </c>
      <c r="B160" s="2">
        <v>2015</v>
      </c>
      <c r="C160" s="2" t="s">
        <v>162</v>
      </c>
      <c r="D160" s="2">
        <v>0.0190789</v>
      </c>
      <c r="E160" s="2">
        <v>0.012199</v>
      </c>
      <c r="F160" s="2">
        <v>0.0436222</v>
      </c>
      <c r="G160" s="2">
        <v>0.0246782</v>
      </c>
      <c r="H160" s="2">
        <v>0.0696718</v>
      </c>
      <c r="I160" s="2">
        <v>0.0008034</v>
      </c>
      <c r="J160" s="2">
        <v>0.089458</v>
      </c>
      <c r="K160" s="2">
        <v>0.1395652</v>
      </c>
      <c r="L160" s="2">
        <v>0.0004738</v>
      </c>
      <c r="M160" s="2">
        <v>0.2931184</v>
      </c>
      <c r="N160" s="2">
        <v>0.0045651</v>
      </c>
      <c r="O160" s="2">
        <v>0.2931184</v>
      </c>
      <c r="P160" s="2">
        <v>0.0031486</v>
      </c>
      <c r="Q160" s="2">
        <v>0.003821</v>
      </c>
      <c r="R160" s="2">
        <v>0.0009784</v>
      </c>
      <c r="S160" s="2">
        <v>0.0016996</v>
      </c>
      <c r="T160" s="2">
        <v>0.3584491</v>
      </c>
    </row>
    <row r="161" spans="1:20">
      <c r="A161" s="2">
        <v>12</v>
      </c>
      <c r="B161" s="2">
        <v>2016</v>
      </c>
      <c r="C161" s="2" t="s">
        <v>162</v>
      </c>
      <c r="D161" s="2">
        <v>0.0190789</v>
      </c>
      <c r="E161" s="2">
        <v>0.012199</v>
      </c>
      <c r="F161" s="2">
        <v>0.0436222</v>
      </c>
      <c r="G161" s="2">
        <v>0.0246782</v>
      </c>
      <c r="H161" s="2">
        <v>0.0696718</v>
      </c>
      <c r="I161" s="2">
        <v>0.0008034</v>
      </c>
      <c r="J161" s="2">
        <v>0.089458</v>
      </c>
      <c r="K161" s="2">
        <v>0.1395652</v>
      </c>
      <c r="L161" s="2">
        <v>0.0004738</v>
      </c>
      <c r="M161" s="2">
        <v>0.2931184</v>
      </c>
      <c r="N161" s="2">
        <v>0.0045651</v>
      </c>
      <c r="O161" s="2">
        <v>0.2931184</v>
      </c>
      <c r="P161" s="2">
        <v>0.0031486</v>
      </c>
      <c r="Q161" s="2">
        <v>0.003821</v>
      </c>
      <c r="R161" s="2">
        <v>0.0009784</v>
      </c>
      <c r="S161" s="2">
        <v>0.0016996</v>
      </c>
      <c r="T161" s="2">
        <v>0.358611</v>
      </c>
    </row>
    <row r="162" spans="1:20">
      <c r="A162" s="2">
        <v>12</v>
      </c>
      <c r="B162" s="2">
        <v>2017</v>
      </c>
      <c r="C162" s="2" t="s">
        <v>162</v>
      </c>
      <c r="D162" s="2">
        <v>0.0190789</v>
      </c>
      <c r="E162" s="2">
        <v>0.012199</v>
      </c>
      <c r="F162" s="2">
        <v>0.0436222</v>
      </c>
      <c r="G162" s="2">
        <v>0.0246782</v>
      </c>
      <c r="H162" s="2">
        <v>0.0696718</v>
      </c>
      <c r="I162" s="2">
        <v>0.0008034</v>
      </c>
      <c r="J162" s="2">
        <v>0.089458</v>
      </c>
      <c r="K162" s="2">
        <v>0.1395652</v>
      </c>
      <c r="L162" s="2">
        <v>0.0004738</v>
      </c>
      <c r="M162" s="2">
        <v>0.2931184</v>
      </c>
      <c r="N162" s="2">
        <v>0.0045651</v>
      </c>
      <c r="O162" s="2">
        <v>0.2931184</v>
      </c>
      <c r="P162" s="2">
        <v>0.0031486</v>
      </c>
      <c r="Q162" s="2">
        <v>0.003821</v>
      </c>
      <c r="R162" s="2">
        <v>0.0009784</v>
      </c>
      <c r="S162" s="2">
        <v>0.0016996</v>
      </c>
      <c r="T162" s="2">
        <v>0.3591867</v>
      </c>
    </row>
    <row r="163" spans="1:20">
      <c r="A163" s="2">
        <v>12</v>
      </c>
      <c r="B163" s="2">
        <v>2018</v>
      </c>
      <c r="C163" s="2" t="s">
        <v>162</v>
      </c>
      <c r="D163" s="2">
        <v>0.0190789</v>
      </c>
      <c r="E163" s="2">
        <v>0.012199</v>
      </c>
      <c r="F163" s="2">
        <v>0.0436222</v>
      </c>
      <c r="G163" s="2">
        <v>0.0246782</v>
      </c>
      <c r="H163" s="2">
        <v>0.0696718</v>
      </c>
      <c r="I163" s="2">
        <v>0.0008034</v>
      </c>
      <c r="J163" s="2">
        <v>0.089458</v>
      </c>
      <c r="K163" s="2">
        <v>0.1395652</v>
      </c>
      <c r="L163" s="2">
        <v>0.0004738</v>
      </c>
      <c r="M163" s="2">
        <v>0.2931184</v>
      </c>
      <c r="N163" s="2">
        <v>0.0045651</v>
      </c>
      <c r="O163" s="2">
        <v>0.2931184</v>
      </c>
      <c r="P163" s="2">
        <v>0.0031486</v>
      </c>
      <c r="Q163" s="2">
        <v>0.003821</v>
      </c>
      <c r="R163" s="2">
        <v>0.0009784</v>
      </c>
      <c r="S163" s="2">
        <v>0.0016996</v>
      </c>
      <c r="T163" s="2">
        <v>0.3612091</v>
      </c>
    </row>
    <row r="164" spans="1:20">
      <c r="A164" s="2">
        <v>12</v>
      </c>
      <c r="B164" s="2">
        <v>2019</v>
      </c>
      <c r="C164" s="2" t="s">
        <v>162</v>
      </c>
      <c r="D164" s="2">
        <v>0.0190789</v>
      </c>
      <c r="E164" s="2">
        <v>0.012199</v>
      </c>
      <c r="F164" s="2">
        <v>0.0436222</v>
      </c>
      <c r="G164" s="2">
        <v>0.0246782</v>
      </c>
      <c r="H164" s="2">
        <v>0.0696718</v>
      </c>
      <c r="I164" s="2">
        <v>0.0008034</v>
      </c>
      <c r="J164" s="2">
        <v>0.089458</v>
      </c>
      <c r="K164" s="2">
        <v>0.1395652</v>
      </c>
      <c r="L164" s="2">
        <v>0.0004738</v>
      </c>
      <c r="M164" s="2">
        <v>0.2931184</v>
      </c>
      <c r="N164" s="2">
        <v>0.0045651</v>
      </c>
      <c r="O164" s="2">
        <v>0.2931184</v>
      </c>
      <c r="P164" s="2">
        <v>0.0031486</v>
      </c>
      <c r="Q164" s="2">
        <v>0.003821</v>
      </c>
      <c r="R164" s="2">
        <v>0.0009784</v>
      </c>
      <c r="S164" s="2">
        <v>0.0016996</v>
      </c>
      <c r="T164" s="2">
        <v>0.3626779</v>
      </c>
    </row>
    <row r="165" spans="1:20">
      <c r="A165" s="2">
        <v>12</v>
      </c>
      <c r="B165" s="2">
        <v>2020</v>
      </c>
      <c r="C165" s="2" t="s">
        <v>162</v>
      </c>
      <c r="D165" s="2">
        <v>0.0190789</v>
      </c>
      <c r="E165" s="2">
        <v>0.012199</v>
      </c>
      <c r="F165" s="2">
        <v>0.0436222</v>
      </c>
      <c r="G165" s="2">
        <v>0.0246782</v>
      </c>
      <c r="H165" s="2">
        <v>0.0696718</v>
      </c>
      <c r="I165" s="2">
        <v>0.0008034</v>
      </c>
      <c r="J165" s="2">
        <v>0.089458</v>
      </c>
      <c r="K165" s="2">
        <v>0.1395652</v>
      </c>
      <c r="L165" s="2">
        <v>0.0004738</v>
      </c>
      <c r="M165" s="2">
        <v>0.2931184</v>
      </c>
      <c r="N165" s="2">
        <v>0.0045651</v>
      </c>
      <c r="O165" s="2">
        <v>0.2931184</v>
      </c>
      <c r="P165" s="2">
        <v>0.0031486</v>
      </c>
      <c r="Q165" s="2">
        <v>0.003821</v>
      </c>
      <c r="R165" s="2">
        <v>0.0009784</v>
      </c>
      <c r="S165" s="2">
        <v>0.0016996</v>
      </c>
      <c r="T165" s="2">
        <v>0.3660167</v>
      </c>
    </row>
    <row r="166" spans="1:20">
      <c r="A166" s="2">
        <v>12</v>
      </c>
      <c r="B166" s="2">
        <v>2021</v>
      </c>
      <c r="C166" s="2" t="s">
        <v>162</v>
      </c>
      <c r="D166" s="2">
        <v>0.0190789</v>
      </c>
      <c r="E166" s="2">
        <v>0.012199</v>
      </c>
      <c r="F166" s="2">
        <v>0.0436222</v>
      </c>
      <c r="G166" s="2">
        <v>0.0246782</v>
      </c>
      <c r="H166" s="2">
        <v>0.0696718</v>
      </c>
      <c r="I166" s="2">
        <v>0.0008034</v>
      </c>
      <c r="J166" s="2">
        <v>0.089458</v>
      </c>
      <c r="K166" s="2">
        <v>0.1395652</v>
      </c>
      <c r="L166" s="2">
        <v>0.0004738</v>
      </c>
      <c r="M166" s="2">
        <v>0.2931184</v>
      </c>
      <c r="N166" s="2">
        <v>0.0045651</v>
      </c>
      <c r="O166" s="2">
        <v>0.2931184</v>
      </c>
      <c r="P166" s="2">
        <v>0.0031486</v>
      </c>
      <c r="Q166" s="2">
        <v>0.003821</v>
      </c>
      <c r="R166" s="2">
        <v>0.0009784</v>
      </c>
      <c r="S166" s="2">
        <v>0.0016996</v>
      </c>
      <c r="T166" s="2">
        <v>0.3680246</v>
      </c>
    </row>
    <row r="167" spans="1:20">
      <c r="A167" s="2">
        <v>12</v>
      </c>
      <c r="B167" s="2">
        <v>2022</v>
      </c>
      <c r="C167" s="2" t="s">
        <v>162</v>
      </c>
      <c r="D167" s="2">
        <v>0.0190789</v>
      </c>
      <c r="E167" s="2">
        <v>0.012199</v>
      </c>
      <c r="F167" s="2">
        <v>0.0436222</v>
      </c>
      <c r="G167" s="2">
        <v>0.0246782</v>
      </c>
      <c r="H167" s="2">
        <v>0.0696718</v>
      </c>
      <c r="I167" s="2">
        <v>0.0008034</v>
      </c>
      <c r="J167" s="2">
        <v>0.089458</v>
      </c>
      <c r="K167" s="2">
        <v>0.1395652</v>
      </c>
      <c r="L167" s="2">
        <v>0.0004738</v>
      </c>
      <c r="M167" s="2">
        <v>0.2931184</v>
      </c>
      <c r="N167" s="2">
        <v>0.0045651</v>
      </c>
      <c r="O167" s="2">
        <v>0.2931184</v>
      </c>
      <c r="P167" s="2">
        <v>0.0031486</v>
      </c>
      <c r="Q167" s="2">
        <v>0.003821</v>
      </c>
      <c r="R167" s="2">
        <v>0.0009784</v>
      </c>
      <c r="S167" s="2">
        <v>0.0016996</v>
      </c>
      <c r="T167" s="2">
        <v>0.367904</v>
      </c>
    </row>
    <row r="168" spans="1:20">
      <c r="A168" s="2">
        <v>12</v>
      </c>
      <c r="B168" s="2">
        <v>2023</v>
      </c>
      <c r="C168" s="2" t="s">
        <v>162</v>
      </c>
      <c r="D168" s="2">
        <v>0.0190789</v>
      </c>
      <c r="E168" s="2">
        <v>0.012199</v>
      </c>
      <c r="F168" s="2">
        <v>0.0436222</v>
      </c>
      <c r="G168" s="2">
        <v>0.0246782</v>
      </c>
      <c r="H168" s="2">
        <v>0.0696718</v>
      </c>
      <c r="I168" s="2">
        <v>0.0008034</v>
      </c>
      <c r="J168" s="2">
        <v>0.089458</v>
      </c>
      <c r="K168" s="2">
        <v>0.1395652</v>
      </c>
      <c r="L168" s="2">
        <v>0.0004738</v>
      </c>
      <c r="M168" s="2">
        <v>0.2931184</v>
      </c>
      <c r="N168" s="2">
        <v>0.0045651</v>
      </c>
      <c r="O168" s="2">
        <v>0.2931184</v>
      </c>
      <c r="P168" s="2">
        <v>0.0031486</v>
      </c>
      <c r="Q168" s="2">
        <v>0.003821</v>
      </c>
      <c r="R168" s="2">
        <v>0.0009784</v>
      </c>
      <c r="S168" s="2">
        <v>0.0016996</v>
      </c>
      <c r="T168" s="2">
        <v>0.3783589</v>
      </c>
    </row>
    <row r="169" spans="1:20">
      <c r="A169" s="2">
        <v>12</v>
      </c>
      <c r="B169" s="2">
        <v>2024</v>
      </c>
      <c r="C169" s="2" t="s">
        <v>162</v>
      </c>
      <c r="D169" s="2">
        <v>0.0190789</v>
      </c>
      <c r="E169" s="2">
        <v>0.012199</v>
      </c>
      <c r="F169" s="2">
        <v>0.0436222</v>
      </c>
      <c r="G169" s="2">
        <v>0.0246782</v>
      </c>
      <c r="H169" s="2">
        <v>0.0696718</v>
      </c>
      <c r="I169" s="2">
        <v>0.0008034</v>
      </c>
      <c r="J169" s="2">
        <v>0.089458</v>
      </c>
      <c r="K169" s="2">
        <v>0.1395652</v>
      </c>
      <c r="L169" s="2">
        <v>0.0004738</v>
      </c>
      <c r="M169" s="2">
        <v>0.2931184</v>
      </c>
      <c r="N169" s="2">
        <v>0.0045651</v>
      </c>
      <c r="O169" s="2">
        <v>0.2931184</v>
      </c>
      <c r="P169" s="2">
        <v>0.0031486</v>
      </c>
      <c r="Q169" s="2">
        <v>0.003821</v>
      </c>
      <c r="R169" s="2">
        <v>0.0009784</v>
      </c>
      <c r="S169" s="2">
        <v>0.0016996</v>
      </c>
      <c r="T169" s="2">
        <v>0.3658129</v>
      </c>
    </row>
    <row r="170" ht="28" spans="1:20">
      <c r="A170" s="2">
        <v>13</v>
      </c>
      <c r="B170" s="2">
        <v>2011</v>
      </c>
      <c r="C170" s="2" t="s">
        <v>163</v>
      </c>
      <c r="D170" s="2">
        <v>0.0190789</v>
      </c>
      <c r="E170" s="2">
        <v>0.012199</v>
      </c>
      <c r="F170" s="2">
        <v>0.0436222</v>
      </c>
      <c r="G170" s="2">
        <v>0.0246782</v>
      </c>
      <c r="H170" s="2">
        <v>0.0696718</v>
      </c>
      <c r="I170" s="2">
        <v>0.0008034</v>
      </c>
      <c r="J170" s="2">
        <v>0.089458</v>
      </c>
      <c r="K170" s="2">
        <v>0.1395652</v>
      </c>
      <c r="L170" s="2">
        <v>0.0004738</v>
      </c>
      <c r="M170" s="2">
        <v>0.2931184</v>
      </c>
      <c r="N170" s="2">
        <v>0.0045651</v>
      </c>
      <c r="O170" s="2">
        <v>0.2931184</v>
      </c>
      <c r="P170" s="2">
        <v>0.0031486</v>
      </c>
      <c r="Q170" s="2">
        <v>0.003821</v>
      </c>
      <c r="R170" s="2">
        <v>0.0009784</v>
      </c>
      <c r="S170" s="2">
        <v>0.0016996</v>
      </c>
      <c r="T170" s="2">
        <v>0.0246803</v>
      </c>
    </row>
    <row r="171" ht="28" spans="1:20">
      <c r="A171" s="2">
        <v>13</v>
      </c>
      <c r="B171" s="2">
        <v>2012</v>
      </c>
      <c r="C171" s="2" t="s">
        <v>163</v>
      </c>
      <c r="D171" s="2">
        <v>0.0190789</v>
      </c>
      <c r="E171" s="2">
        <v>0.012199</v>
      </c>
      <c r="F171" s="2">
        <v>0.0436222</v>
      </c>
      <c r="G171" s="2">
        <v>0.0246782</v>
      </c>
      <c r="H171" s="2">
        <v>0.0696718</v>
      </c>
      <c r="I171" s="2">
        <v>0.0008034</v>
      </c>
      <c r="J171" s="2">
        <v>0.089458</v>
      </c>
      <c r="K171" s="2">
        <v>0.1395652</v>
      </c>
      <c r="L171" s="2">
        <v>0.0004738</v>
      </c>
      <c r="M171" s="2">
        <v>0.2931184</v>
      </c>
      <c r="N171" s="2">
        <v>0.0045651</v>
      </c>
      <c r="O171" s="2">
        <v>0.2931184</v>
      </c>
      <c r="P171" s="2">
        <v>0.0031486</v>
      </c>
      <c r="Q171" s="2">
        <v>0.003821</v>
      </c>
      <c r="R171" s="2">
        <v>0.0009784</v>
      </c>
      <c r="S171" s="2">
        <v>0.0016996</v>
      </c>
      <c r="T171" s="2">
        <v>0.026254</v>
      </c>
    </row>
    <row r="172" ht="28" spans="1:20">
      <c r="A172" s="2">
        <v>13</v>
      </c>
      <c r="B172" s="2">
        <v>2013</v>
      </c>
      <c r="C172" s="2" t="s">
        <v>163</v>
      </c>
      <c r="D172" s="2">
        <v>0.0190789</v>
      </c>
      <c r="E172" s="2">
        <v>0.012199</v>
      </c>
      <c r="F172" s="2">
        <v>0.0436222</v>
      </c>
      <c r="G172" s="2">
        <v>0.0246782</v>
      </c>
      <c r="H172" s="2">
        <v>0.0696718</v>
      </c>
      <c r="I172" s="2">
        <v>0.0008034</v>
      </c>
      <c r="J172" s="2">
        <v>0.089458</v>
      </c>
      <c r="K172" s="2">
        <v>0.1395652</v>
      </c>
      <c r="L172" s="2">
        <v>0.0004738</v>
      </c>
      <c r="M172" s="2">
        <v>0.2931184</v>
      </c>
      <c r="N172" s="2">
        <v>0.0045651</v>
      </c>
      <c r="O172" s="2">
        <v>0.2931184</v>
      </c>
      <c r="P172" s="2">
        <v>0.0031486</v>
      </c>
      <c r="Q172" s="2">
        <v>0.003821</v>
      </c>
      <c r="R172" s="2">
        <v>0.0009784</v>
      </c>
      <c r="S172" s="2">
        <v>0.0016996</v>
      </c>
      <c r="T172" s="2">
        <v>0.0280492</v>
      </c>
    </row>
    <row r="173" ht="28" spans="1:20">
      <c r="A173" s="2">
        <v>13</v>
      </c>
      <c r="B173" s="2">
        <v>2014</v>
      </c>
      <c r="C173" s="2" t="s">
        <v>163</v>
      </c>
      <c r="D173" s="2">
        <v>0.0190789</v>
      </c>
      <c r="E173" s="2">
        <v>0.012199</v>
      </c>
      <c r="F173" s="2">
        <v>0.0436222</v>
      </c>
      <c r="G173" s="2">
        <v>0.0246782</v>
      </c>
      <c r="H173" s="2">
        <v>0.0696718</v>
      </c>
      <c r="I173" s="2">
        <v>0.0008034</v>
      </c>
      <c r="J173" s="2">
        <v>0.089458</v>
      </c>
      <c r="K173" s="2">
        <v>0.1395652</v>
      </c>
      <c r="L173" s="2">
        <v>0.0004738</v>
      </c>
      <c r="M173" s="2">
        <v>0.2931184</v>
      </c>
      <c r="N173" s="2">
        <v>0.0045651</v>
      </c>
      <c r="O173" s="2">
        <v>0.2931184</v>
      </c>
      <c r="P173" s="2">
        <v>0.0031486</v>
      </c>
      <c r="Q173" s="2">
        <v>0.003821</v>
      </c>
      <c r="R173" s="2">
        <v>0.0009784</v>
      </c>
      <c r="S173" s="2">
        <v>0.0016996</v>
      </c>
      <c r="T173" s="2">
        <v>0.0282323</v>
      </c>
    </row>
    <row r="174" ht="28" spans="1:20">
      <c r="A174" s="2">
        <v>13</v>
      </c>
      <c r="B174" s="2">
        <v>2015</v>
      </c>
      <c r="C174" s="2" t="s">
        <v>163</v>
      </c>
      <c r="D174" s="2">
        <v>0.0190789</v>
      </c>
      <c r="E174" s="2">
        <v>0.012199</v>
      </c>
      <c r="F174" s="2">
        <v>0.0436222</v>
      </c>
      <c r="G174" s="2">
        <v>0.0246782</v>
      </c>
      <c r="H174" s="2">
        <v>0.0696718</v>
      </c>
      <c r="I174" s="2">
        <v>0.0008034</v>
      </c>
      <c r="J174" s="2">
        <v>0.089458</v>
      </c>
      <c r="K174" s="2">
        <v>0.1395652</v>
      </c>
      <c r="L174" s="2">
        <v>0.0004738</v>
      </c>
      <c r="M174" s="2">
        <v>0.2931184</v>
      </c>
      <c r="N174" s="2">
        <v>0.0045651</v>
      </c>
      <c r="O174" s="2">
        <v>0.2931184</v>
      </c>
      <c r="P174" s="2">
        <v>0.0031486</v>
      </c>
      <c r="Q174" s="2">
        <v>0.003821</v>
      </c>
      <c r="R174" s="2">
        <v>0.0009784</v>
      </c>
      <c r="S174" s="2">
        <v>0.0016996</v>
      </c>
      <c r="T174" s="2">
        <v>0.0282493</v>
      </c>
    </row>
    <row r="175" ht="28" spans="1:20">
      <c r="A175" s="2">
        <v>13</v>
      </c>
      <c r="B175" s="2">
        <v>2016</v>
      </c>
      <c r="C175" s="2" t="s">
        <v>163</v>
      </c>
      <c r="D175" s="2">
        <v>0.0190789</v>
      </c>
      <c r="E175" s="2">
        <v>0.012199</v>
      </c>
      <c r="F175" s="2">
        <v>0.0436222</v>
      </c>
      <c r="G175" s="2">
        <v>0.0246782</v>
      </c>
      <c r="H175" s="2">
        <v>0.0696718</v>
      </c>
      <c r="I175" s="2">
        <v>0.0008034</v>
      </c>
      <c r="J175" s="2">
        <v>0.089458</v>
      </c>
      <c r="K175" s="2">
        <v>0.1395652</v>
      </c>
      <c r="L175" s="2">
        <v>0.0004738</v>
      </c>
      <c r="M175" s="2">
        <v>0.2931184</v>
      </c>
      <c r="N175" s="2">
        <v>0.0045651</v>
      </c>
      <c r="O175" s="2">
        <v>0.2931184</v>
      </c>
      <c r="P175" s="2">
        <v>0.0031486</v>
      </c>
      <c r="Q175" s="2">
        <v>0.003821</v>
      </c>
      <c r="R175" s="2">
        <v>0.0009784</v>
      </c>
      <c r="S175" s="2">
        <v>0.0016996</v>
      </c>
      <c r="T175" s="2">
        <v>0.0285104</v>
      </c>
    </row>
    <row r="176" ht="28" spans="1:20">
      <c r="A176" s="2">
        <v>13</v>
      </c>
      <c r="B176" s="2">
        <v>2017</v>
      </c>
      <c r="C176" s="2" t="s">
        <v>163</v>
      </c>
      <c r="D176" s="2">
        <v>0.0190789</v>
      </c>
      <c r="E176" s="2">
        <v>0.012199</v>
      </c>
      <c r="F176" s="2">
        <v>0.0436222</v>
      </c>
      <c r="G176" s="2">
        <v>0.0246782</v>
      </c>
      <c r="H176" s="2">
        <v>0.0696718</v>
      </c>
      <c r="I176" s="2">
        <v>0.0008034</v>
      </c>
      <c r="J176" s="2">
        <v>0.089458</v>
      </c>
      <c r="K176" s="2">
        <v>0.1395652</v>
      </c>
      <c r="L176" s="2">
        <v>0.0004738</v>
      </c>
      <c r="M176" s="2">
        <v>0.2931184</v>
      </c>
      <c r="N176" s="2">
        <v>0.0045651</v>
      </c>
      <c r="O176" s="2">
        <v>0.2931184</v>
      </c>
      <c r="P176" s="2">
        <v>0.0031486</v>
      </c>
      <c r="Q176" s="2">
        <v>0.003821</v>
      </c>
      <c r="R176" s="2">
        <v>0.0009784</v>
      </c>
      <c r="S176" s="2">
        <v>0.0016996</v>
      </c>
      <c r="T176" s="2">
        <v>0.0288552</v>
      </c>
    </row>
    <row r="177" ht="28" spans="1:20">
      <c r="A177" s="2">
        <v>13</v>
      </c>
      <c r="B177" s="2">
        <v>2018</v>
      </c>
      <c r="C177" s="2" t="s">
        <v>163</v>
      </c>
      <c r="D177" s="2">
        <v>0.0190789</v>
      </c>
      <c r="E177" s="2">
        <v>0.012199</v>
      </c>
      <c r="F177" s="2">
        <v>0.0436222</v>
      </c>
      <c r="G177" s="2">
        <v>0.0246782</v>
      </c>
      <c r="H177" s="2">
        <v>0.0696718</v>
      </c>
      <c r="I177" s="2">
        <v>0.0008034</v>
      </c>
      <c r="J177" s="2">
        <v>0.089458</v>
      </c>
      <c r="K177" s="2">
        <v>0.1395652</v>
      </c>
      <c r="L177" s="2">
        <v>0.0004738</v>
      </c>
      <c r="M177" s="2">
        <v>0.2931184</v>
      </c>
      <c r="N177" s="2">
        <v>0.0045651</v>
      </c>
      <c r="O177" s="2">
        <v>0.2931184</v>
      </c>
      <c r="P177" s="2">
        <v>0.0031486</v>
      </c>
      <c r="Q177" s="2">
        <v>0.003821</v>
      </c>
      <c r="R177" s="2">
        <v>0.0009784</v>
      </c>
      <c r="S177" s="2">
        <v>0.0016996</v>
      </c>
      <c r="T177" s="2">
        <v>0.0731927</v>
      </c>
    </row>
    <row r="178" ht="28" spans="1:20">
      <c r="A178" s="2">
        <v>13</v>
      </c>
      <c r="B178" s="2">
        <v>2019</v>
      </c>
      <c r="C178" s="2" t="s">
        <v>163</v>
      </c>
      <c r="D178" s="2">
        <v>0.0190789</v>
      </c>
      <c r="E178" s="2">
        <v>0.012199</v>
      </c>
      <c r="F178" s="2">
        <v>0.0436222</v>
      </c>
      <c r="G178" s="2">
        <v>0.0246782</v>
      </c>
      <c r="H178" s="2">
        <v>0.0696718</v>
      </c>
      <c r="I178" s="2">
        <v>0.0008034</v>
      </c>
      <c r="J178" s="2">
        <v>0.089458</v>
      </c>
      <c r="K178" s="2">
        <v>0.1395652</v>
      </c>
      <c r="L178" s="2">
        <v>0.0004738</v>
      </c>
      <c r="M178" s="2">
        <v>0.2931184</v>
      </c>
      <c r="N178" s="2">
        <v>0.0045651</v>
      </c>
      <c r="O178" s="2">
        <v>0.2931184</v>
      </c>
      <c r="P178" s="2">
        <v>0.0031486</v>
      </c>
      <c r="Q178" s="2">
        <v>0.003821</v>
      </c>
      <c r="R178" s="2">
        <v>0.0009784</v>
      </c>
      <c r="S178" s="2">
        <v>0.0016996</v>
      </c>
      <c r="T178" s="2">
        <v>0.0724727</v>
      </c>
    </row>
    <row r="179" ht="28" spans="1:20">
      <c r="A179" s="2">
        <v>13</v>
      </c>
      <c r="B179" s="2">
        <v>2020</v>
      </c>
      <c r="C179" s="2" t="s">
        <v>163</v>
      </c>
      <c r="D179" s="2">
        <v>0.0190789</v>
      </c>
      <c r="E179" s="2">
        <v>0.012199</v>
      </c>
      <c r="F179" s="2">
        <v>0.0436222</v>
      </c>
      <c r="G179" s="2">
        <v>0.0246782</v>
      </c>
      <c r="H179" s="2">
        <v>0.0696718</v>
      </c>
      <c r="I179" s="2">
        <v>0.0008034</v>
      </c>
      <c r="J179" s="2">
        <v>0.089458</v>
      </c>
      <c r="K179" s="2">
        <v>0.1395652</v>
      </c>
      <c r="L179" s="2">
        <v>0.0004738</v>
      </c>
      <c r="M179" s="2">
        <v>0.2931184</v>
      </c>
      <c r="N179" s="2">
        <v>0.0045651</v>
      </c>
      <c r="O179" s="2">
        <v>0.2931184</v>
      </c>
      <c r="P179" s="2">
        <v>0.0031486</v>
      </c>
      <c r="Q179" s="2">
        <v>0.003821</v>
      </c>
      <c r="R179" s="2">
        <v>0.0009784</v>
      </c>
      <c r="S179" s="2">
        <v>0.0016996</v>
      </c>
      <c r="T179" s="2">
        <v>0.0778794</v>
      </c>
    </row>
    <row r="180" ht="28" spans="1:20">
      <c r="A180" s="2">
        <v>13</v>
      </c>
      <c r="B180" s="2">
        <v>2021</v>
      </c>
      <c r="C180" s="2" t="s">
        <v>163</v>
      </c>
      <c r="D180" s="2">
        <v>0.0190789</v>
      </c>
      <c r="E180" s="2">
        <v>0.012199</v>
      </c>
      <c r="F180" s="2">
        <v>0.0436222</v>
      </c>
      <c r="G180" s="2">
        <v>0.0246782</v>
      </c>
      <c r="H180" s="2">
        <v>0.0696718</v>
      </c>
      <c r="I180" s="2">
        <v>0.0008034</v>
      </c>
      <c r="J180" s="2">
        <v>0.089458</v>
      </c>
      <c r="K180" s="2">
        <v>0.1395652</v>
      </c>
      <c r="L180" s="2">
        <v>0.0004738</v>
      </c>
      <c r="M180" s="2">
        <v>0.2931184</v>
      </c>
      <c r="N180" s="2">
        <v>0.0045651</v>
      </c>
      <c r="O180" s="2">
        <v>0.2931184</v>
      </c>
      <c r="P180" s="2">
        <v>0.0031486</v>
      </c>
      <c r="Q180" s="2">
        <v>0.003821</v>
      </c>
      <c r="R180" s="2">
        <v>0.0009784</v>
      </c>
      <c r="S180" s="2">
        <v>0.0016996</v>
      </c>
      <c r="T180" s="2">
        <v>0.0631531</v>
      </c>
    </row>
    <row r="181" ht="28" spans="1:20">
      <c r="A181" s="2">
        <v>13</v>
      </c>
      <c r="B181" s="2">
        <v>2022</v>
      </c>
      <c r="C181" s="2" t="s">
        <v>163</v>
      </c>
      <c r="D181" s="2">
        <v>0.0190789</v>
      </c>
      <c r="E181" s="2">
        <v>0.012199</v>
      </c>
      <c r="F181" s="2">
        <v>0.0436222</v>
      </c>
      <c r="G181" s="2">
        <v>0.0246782</v>
      </c>
      <c r="H181" s="2">
        <v>0.0696718</v>
      </c>
      <c r="I181" s="2">
        <v>0.0008034</v>
      </c>
      <c r="J181" s="2">
        <v>0.089458</v>
      </c>
      <c r="K181" s="2">
        <v>0.1395652</v>
      </c>
      <c r="L181" s="2">
        <v>0.0004738</v>
      </c>
      <c r="M181" s="2">
        <v>0.2931184</v>
      </c>
      <c r="N181" s="2">
        <v>0.0045651</v>
      </c>
      <c r="O181" s="2">
        <v>0.2931184</v>
      </c>
      <c r="P181" s="2">
        <v>0.0031486</v>
      </c>
      <c r="Q181" s="2">
        <v>0.003821</v>
      </c>
      <c r="R181" s="2">
        <v>0.0009784</v>
      </c>
      <c r="S181" s="2">
        <v>0.0016996</v>
      </c>
      <c r="T181" s="2">
        <v>0.0408801</v>
      </c>
    </row>
    <row r="182" ht="28" spans="1:20">
      <c r="A182" s="2">
        <v>13</v>
      </c>
      <c r="B182" s="2">
        <v>2023</v>
      </c>
      <c r="C182" s="2" t="s">
        <v>163</v>
      </c>
      <c r="D182" s="2">
        <v>0.0190789</v>
      </c>
      <c r="E182" s="2">
        <v>0.012199</v>
      </c>
      <c r="F182" s="2">
        <v>0.0436222</v>
      </c>
      <c r="G182" s="2">
        <v>0.0246782</v>
      </c>
      <c r="H182" s="2">
        <v>0.0696718</v>
      </c>
      <c r="I182" s="2">
        <v>0.0008034</v>
      </c>
      <c r="J182" s="2">
        <v>0.089458</v>
      </c>
      <c r="K182" s="2">
        <v>0.1395652</v>
      </c>
      <c r="L182" s="2">
        <v>0.0004738</v>
      </c>
      <c r="M182" s="2">
        <v>0.2931184</v>
      </c>
      <c r="N182" s="2">
        <v>0.0045651</v>
      </c>
      <c r="O182" s="2">
        <v>0.2931184</v>
      </c>
      <c r="P182" s="2">
        <v>0.0031486</v>
      </c>
      <c r="Q182" s="2">
        <v>0.003821</v>
      </c>
      <c r="R182" s="2">
        <v>0.0009784</v>
      </c>
      <c r="S182" s="2">
        <v>0.0016996</v>
      </c>
      <c r="T182" s="2">
        <v>0.0815762</v>
      </c>
    </row>
    <row r="183" ht="28" spans="1:20">
      <c r="A183" s="2">
        <v>13</v>
      </c>
      <c r="B183" s="2">
        <v>2024</v>
      </c>
      <c r="C183" s="2" t="s">
        <v>163</v>
      </c>
      <c r="D183" s="2">
        <v>0.0190789</v>
      </c>
      <c r="E183" s="2">
        <v>0.012199</v>
      </c>
      <c r="F183" s="2">
        <v>0.0436222</v>
      </c>
      <c r="G183" s="2">
        <v>0.0246782</v>
      </c>
      <c r="H183" s="2">
        <v>0.0696718</v>
      </c>
      <c r="I183" s="2">
        <v>0.0008034</v>
      </c>
      <c r="J183" s="2">
        <v>0.089458</v>
      </c>
      <c r="K183" s="2">
        <v>0.1395652</v>
      </c>
      <c r="L183" s="2">
        <v>0.0004738</v>
      </c>
      <c r="M183" s="2">
        <v>0.2931184</v>
      </c>
      <c r="N183" s="2">
        <v>0.0045651</v>
      </c>
      <c r="O183" s="2">
        <v>0.2931184</v>
      </c>
      <c r="P183" s="2">
        <v>0.0031486</v>
      </c>
      <c r="Q183" s="2">
        <v>0.003821</v>
      </c>
      <c r="R183" s="2">
        <v>0.0009784</v>
      </c>
      <c r="S183" s="2">
        <v>0.0016996</v>
      </c>
      <c r="T183" s="2">
        <v>0.0826827</v>
      </c>
    </row>
    <row r="184" ht="28" spans="1:20">
      <c r="A184" s="2">
        <v>14</v>
      </c>
      <c r="B184" s="2">
        <v>2011</v>
      </c>
      <c r="C184" s="2" t="s">
        <v>164</v>
      </c>
      <c r="D184" s="2">
        <v>0.0190789</v>
      </c>
      <c r="E184" s="2">
        <v>0.012199</v>
      </c>
      <c r="F184" s="2">
        <v>0.0436222</v>
      </c>
      <c r="G184" s="2">
        <v>0.0246782</v>
      </c>
      <c r="H184" s="2">
        <v>0.0696718</v>
      </c>
      <c r="I184" s="2">
        <v>0.0008034</v>
      </c>
      <c r="J184" s="2">
        <v>0.089458</v>
      </c>
      <c r="K184" s="2">
        <v>0.1395652</v>
      </c>
      <c r="L184" s="2">
        <v>0.0004738</v>
      </c>
      <c r="M184" s="2">
        <v>0.2931184</v>
      </c>
      <c r="N184" s="2">
        <v>0.0045651</v>
      </c>
      <c r="O184" s="2">
        <v>0.2931184</v>
      </c>
      <c r="P184" s="2">
        <v>0.0031486</v>
      </c>
      <c r="Q184" s="2">
        <v>0.003821</v>
      </c>
      <c r="R184" s="2">
        <v>0.0009784</v>
      </c>
      <c r="S184" s="2">
        <v>0.0016996</v>
      </c>
      <c r="T184" s="2">
        <v>0.0119182</v>
      </c>
    </row>
    <row r="185" ht="28" spans="1:20">
      <c r="A185" s="2">
        <v>14</v>
      </c>
      <c r="B185" s="2">
        <v>2012</v>
      </c>
      <c r="C185" s="2" t="s">
        <v>164</v>
      </c>
      <c r="D185" s="2">
        <v>0.0190789</v>
      </c>
      <c r="E185" s="2">
        <v>0.012199</v>
      </c>
      <c r="F185" s="2">
        <v>0.0436222</v>
      </c>
      <c r="G185" s="2">
        <v>0.0246782</v>
      </c>
      <c r="H185" s="2">
        <v>0.0696718</v>
      </c>
      <c r="I185" s="2">
        <v>0.0008034</v>
      </c>
      <c r="J185" s="2">
        <v>0.089458</v>
      </c>
      <c r="K185" s="2">
        <v>0.1395652</v>
      </c>
      <c r="L185" s="2">
        <v>0.0004738</v>
      </c>
      <c r="M185" s="2">
        <v>0.2931184</v>
      </c>
      <c r="N185" s="2">
        <v>0.0045651</v>
      </c>
      <c r="O185" s="2">
        <v>0.2931184</v>
      </c>
      <c r="P185" s="2">
        <v>0.0031486</v>
      </c>
      <c r="Q185" s="2">
        <v>0.003821</v>
      </c>
      <c r="R185" s="2">
        <v>0.0009784</v>
      </c>
      <c r="S185" s="2">
        <v>0.0016996</v>
      </c>
      <c r="T185" s="2">
        <v>0.0136595</v>
      </c>
    </row>
    <row r="186" ht="28" spans="1:20">
      <c r="A186" s="2">
        <v>14</v>
      </c>
      <c r="B186" s="2">
        <v>2013</v>
      </c>
      <c r="C186" s="2" t="s">
        <v>164</v>
      </c>
      <c r="D186" s="2">
        <v>0.0190789</v>
      </c>
      <c r="E186" s="2">
        <v>0.012199</v>
      </c>
      <c r="F186" s="2">
        <v>0.0436222</v>
      </c>
      <c r="G186" s="2">
        <v>0.0246782</v>
      </c>
      <c r="H186" s="2">
        <v>0.0696718</v>
      </c>
      <c r="I186" s="2">
        <v>0.0008034</v>
      </c>
      <c r="J186" s="2">
        <v>0.089458</v>
      </c>
      <c r="K186" s="2">
        <v>0.1395652</v>
      </c>
      <c r="L186" s="2">
        <v>0.0004738</v>
      </c>
      <c r="M186" s="2">
        <v>0.2931184</v>
      </c>
      <c r="N186" s="2">
        <v>0.0045651</v>
      </c>
      <c r="O186" s="2">
        <v>0.2931184</v>
      </c>
      <c r="P186" s="2">
        <v>0.0031486</v>
      </c>
      <c r="Q186" s="2">
        <v>0.003821</v>
      </c>
      <c r="R186" s="2">
        <v>0.0009784</v>
      </c>
      <c r="S186" s="2">
        <v>0.0016996</v>
      </c>
      <c r="T186" s="2">
        <v>0.013914</v>
      </c>
    </row>
    <row r="187" ht="28" spans="1:20">
      <c r="A187" s="2">
        <v>14</v>
      </c>
      <c r="B187" s="2">
        <v>2014</v>
      </c>
      <c r="C187" s="2" t="s">
        <v>164</v>
      </c>
      <c r="D187" s="2">
        <v>0.0190789</v>
      </c>
      <c r="E187" s="2">
        <v>0.012199</v>
      </c>
      <c r="F187" s="2">
        <v>0.0436222</v>
      </c>
      <c r="G187" s="2">
        <v>0.0246782</v>
      </c>
      <c r="H187" s="2">
        <v>0.0696718</v>
      </c>
      <c r="I187" s="2">
        <v>0.0008034</v>
      </c>
      <c r="J187" s="2">
        <v>0.089458</v>
      </c>
      <c r="K187" s="2">
        <v>0.1395652</v>
      </c>
      <c r="L187" s="2">
        <v>0.0004738</v>
      </c>
      <c r="M187" s="2">
        <v>0.2931184</v>
      </c>
      <c r="N187" s="2">
        <v>0.0045651</v>
      </c>
      <c r="O187" s="2">
        <v>0.2931184</v>
      </c>
      <c r="P187" s="2">
        <v>0.0031486</v>
      </c>
      <c r="Q187" s="2">
        <v>0.003821</v>
      </c>
      <c r="R187" s="2">
        <v>0.0009784</v>
      </c>
      <c r="S187" s="2">
        <v>0.0016996</v>
      </c>
      <c r="T187" s="2">
        <v>0.0177695</v>
      </c>
    </row>
    <row r="188" ht="28" spans="1:20">
      <c r="A188" s="2">
        <v>14</v>
      </c>
      <c r="B188" s="2">
        <v>2015</v>
      </c>
      <c r="C188" s="2" t="s">
        <v>164</v>
      </c>
      <c r="D188" s="2">
        <v>0.0190789</v>
      </c>
      <c r="E188" s="2">
        <v>0.012199</v>
      </c>
      <c r="F188" s="2">
        <v>0.0436222</v>
      </c>
      <c r="G188" s="2">
        <v>0.0246782</v>
      </c>
      <c r="H188" s="2">
        <v>0.0696718</v>
      </c>
      <c r="I188" s="2">
        <v>0.0008034</v>
      </c>
      <c r="J188" s="2">
        <v>0.089458</v>
      </c>
      <c r="K188" s="2">
        <v>0.1395652</v>
      </c>
      <c r="L188" s="2">
        <v>0.0004738</v>
      </c>
      <c r="M188" s="2">
        <v>0.2931184</v>
      </c>
      <c r="N188" s="2">
        <v>0.0045651</v>
      </c>
      <c r="O188" s="2">
        <v>0.2931184</v>
      </c>
      <c r="P188" s="2">
        <v>0.0031486</v>
      </c>
      <c r="Q188" s="2">
        <v>0.003821</v>
      </c>
      <c r="R188" s="2">
        <v>0.0009784</v>
      </c>
      <c r="S188" s="2">
        <v>0.0016996</v>
      </c>
      <c r="T188" s="2">
        <v>0.0211039</v>
      </c>
    </row>
    <row r="189" ht="28" spans="1:20">
      <c r="A189" s="2">
        <v>14</v>
      </c>
      <c r="B189" s="2">
        <v>2016</v>
      </c>
      <c r="C189" s="2" t="s">
        <v>164</v>
      </c>
      <c r="D189" s="2">
        <v>0.0190789</v>
      </c>
      <c r="E189" s="2">
        <v>0.012199</v>
      </c>
      <c r="F189" s="2">
        <v>0.0436222</v>
      </c>
      <c r="G189" s="2">
        <v>0.0246782</v>
      </c>
      <c r="H189" s="2">
        <v>0.0696718</v>
      </c>
      <c r="I189" s="2">
        <v>0.0008034</v>
      </c>
      <c r="J189" s="2">
        <v>0.089458</v>
      </c>
      <c r="K189" s="2">
        <v>0.1395652</v>
      </c>
      <c r="L189" s="2">
        <v>0.0004738</v>
      </c>
      <c r="M189" s="2">
        <v>0.2931184</v>
      </c>
      <c r="N189" s="2">
        <v>0.0045651</v>
      </c>
      <c r="O189" s="2">
        <v>0.2931184</v>
      </c>
      <c r="P189" s="2">
        <v>0.0031486</v>
      </c>
      <c r="Q189" s="2">
        <v>0.003821</v>
      </c>
      <c r="R189" s="2">
        <v>0.0009784</v>
      </c>
      <c r="S189" s="2">
        <v>0.0016996</v>
      </c>
      <c r="T189" s="2">
        <v>0.0216736</v>
      </c>
    </row>
    <row r="190" ht="28" spans="1:20">
      <c r="A190" s="2">
        <v>14</v>
      </c>
      <c r="B190" s="2">
        <v>2017</v>
      </c>
      <c r="C190" s="2" t="s">
        <v>164</v>
      </c>
      <c r="D190" s="2">
        <v>0.0190789</v>
      </c>
      <c r="E190" s="2">
        <v>0.012199</v>
      </c>
      <c r="F190" s="2">
        <v>0.0436222</v>
      </c>
      <c r="G190" s="2">
        <v>0.0246782</v>
      </c>
      <c r="H190" s="2">
        <v>0.0696718</v>
      </c>
      <c r="I190" s="2">
        <v>0.0008034</v>
      </c>
      <c r="J190" s="2">
        <v>0.089458</v>
      </c>
      <c r="K190" s="2">
        <v>0.1395652</v>
      </c>
      <c r="L190" s="2">
        <v>0.0004738</v>
      </c>
      <c r="M190" s="2">
        <v>0.2931184</v>
      </c>
      <c r="N190" s="2">
        <v>0.0045651</v>
      </c>
      <c r="O190" s="2">
        <v>0.2931184</v>
      </c>
      <c r="P190" s="2">
        <v>0.0031486</v>
      </c>
      <c r="Q190" s="2">
        <v>0.003821</v>
      </c>
      <c r="R190" s="2">
        <v>0.0009784</v>
      </c>
      <c r="S190" s="2">
        <v>0.0016996</v>
      </c>
      <c r="T190" s="2">
        <v>0.0186982</v>
      </c>
    </row>
    <row r="191" ht="28" spans="1:20">
      <c r="A191" s="2">
        <v>14</v>
      </c>
      <c r="B191" s="2">
        <v>2018</v>
      </c>
      <c r="C191" s="2" t="s">
        <v>164</v>
      </c>
      <c r="D191" s="2">
        <v>0.0190789</v>
      </c>
      <c r="E191" s="2">
        <v>0.012199</v>
      </c>
      <c r="F191" s="2">
        <v>0.0436222</v>
      </c>
      <c r="G191" s="2">
        <v>0.0246782</v>
      </c>
      <c r="H191" s="2">
        <v>0.0696718</v>
      </c>
      <c r="I191" s="2">
        <v>0.0008034</v>
      </c>
      <c r="J191" s="2">
        <v>0.089458</v>
      </c>
      <c r="K191" s="2">
        <v>0.1395652</v>
      </c>
      <c r="L191" s="2">
        <v>0.0004738</v>
      </c>
      <c r="M191" s="2">
        <v>0.2931184</v>
      </c>
      <c r="N191" s="2">
        <v>0.0045651</v>
      </c>
      <c r="O191" s="2">
        <v>0.2931184</v>
      </c>
      <c r="P191" s="2">
        <v>0.0031486</v>
      </c>
      <c r="Q191" s="2">
        <v>0.003821</v>
      </c>
      <c r="R191" s="2">
        <v>0.0009784</v>
      </c>
      <c r="S191" s="2">
        <v>0.0016996</v>
      </c>
      <c r="T191" s="2">
        <v>0.0191518</v>
      </c>
    </row>
    <row r="192" ht="28" spans="1:20">
      <c r="A192" s="2">
        <v>14</v>
      </c>
      <c r="B192" s="2">
        <v>2019</v>
      </c>
      <c r="C192" s="2" t="s">
        <v>164</v>
      </c>
      <c r="D192" s="2">
        <v>0.0190789</v>
      </c>
      <c r="E192" s="2">
        <v>0.012199</v>
      </c>
      <c r="F192" s="2">
        <v>0.0436222</v>
      </c>
      <c r="G192" s="2">
        <v>0.0246782</v>
      </c>
      <c r="H192" s="2">
        <v>0.0696718</v>
      </c>
      <c r="I192" s="2">
        <v>0.0008034</v>
      </c>
      <c r="J192" s="2">
        <v>0.089458</v>
      </c>
      <c r="K192" s="2">
        <v>0.1395652</v>
      </c>
      <c r="L192" s="2">
        <v>0.0004738</v>
      </c>
      <c r="M192" s="2">
        <v>0.2931184</v>
      </c>
      <c r="N192" s="2">
        <v>0.0045651</v>
      </c>
      <c r="O192" s="2">
        <v>0.2931184</v>
      </c>
      <c r="P192" s="2">
        <v>0.0031486</v>
      </c>
      <c r="Q192" s="2">
        <v>0.003821</v>
      </c>
      <c r="R192" s="2">
        <v>0.0009784</v>
      </c>
      <c r="S192" s="2">
        <v>0.0016996</v>
      </c>
      <c r="T192" s="2">
        <v>0.0727221</v>
      </c>
    </row>
    <row r="193" ht="28" spans="1:20">
      <c r="A193" s="2">
        <v>14</v>
      </c>
      <c r="B193" s="2">
        <v>2020</v>
      </c>
      <c r="C193" s="2" t="s">
        <v>164</v>
      </c>
      <c r="D193" s="2">
        <v>0.0190789</v>
      </c>
      <c r="E193" s="2">
        <v>0.012199</v>
      </c>
      <c r="F193" s="2">
        <v>0.0436222</v>
      </c>
      <c r="G193" s="2">
        <v>0.0246782</v>
      </c>
      <c r="H193" s="2">
        <v>0.0696718</v>
      </c>
      <c r="I193" s="2">
        <v>0.0008034</v>
      </c>
      <c r="J193" s="2">
        <v>0.089458</v>
      </c>
      <c r="K193" s="2">
        <v>0.1395652</v>
      </c>
      <c r="L193" s="2">
        <v>0.0004738</v>
      </c>
      <c r="M193" s="2">
        <v>0.2931184</v>
      </c>
      <c r="N193" s="2">
        <v>0.0045651</v>
      </c>
      <c r="O193" s="2">
        <v>0.2931184</v>
      </c>
      <c r="P193" s="2">
        <v>0.0031486</v>
      </c>
      <c r="Q193" s="2">
        <v>0.003821</v>
      </c>
      <c r="R193" s="2">
        <v>0.0009784</v>
      </c>
      <c r="S193" s="2">
        <v>0.0016996</v>
      </c>
      <c r="T193" s="2">
        <v>0.0742111</v>
      </c>
    </row>
    <row r="194" ht="28" spans="1:20">
      <c r="A194" s="2">
        <v>14</v>
      </c>
      <c r="B194" s="2">
        <v>2021</v>
      </c>
      <c r="C194" s="2" t="s">
        <v>164</v>
      </c>
      <c r="D194" s="2">
        <v>0.0190789</v>
      </c>
      <c r="E194" s="2">
        <v>0.012199</v>
      </c>
      <c r="F194" s="2">
        <v>0.0436222</v>
      </c>
      <c r="G194" s="2">
        <v>0.0246782</v>
      </c>
      <c r="H194" s="2">
        <v>0.0696718</v>
      </c>
      <c r="I194" s="2">
        <v>0.0008034</v>
      </c>
      <c r="J194" s="2">
        <v>0.089458</v>
      </c>
      <c r="K194" s="2">
        <v>0.1395652</v>
      </c>
      <c r="L194" s="2">
        <v>0.0004738</v>
      </c>
      <c r="M194" s="2">
        <v>0.2931184</v>
      </c>
      <c r="N194" s="2">
        <v>0.0045651</v>
      </c>
      <c r="O194" s="2">
        <v>0.2931184</v>
      </c>
      <c r="P194" s="2">
        <v>0.0031486</v>
      </c>
      <c r="Q194" s="2">
        <v>0.003821</v>
      </c>
      <c r="R194" s="2">
        <v>0.0009784</v>
      </c>
      <c r="S194" s="2">
        <v>0.0016996</v>
      </c>
      <c r="T194" s="2">
        <v>0.0275492</v>
      </c>
    </row>
    <row r="195" ht="28" spans="1:20">
      <c r="A195" s="2">
        <v>14</v>
      </c>
      <c r="B195" s="2">
        <v>2022</v>
      </c>
      <c r="C195" s="2" t="s">
        <v>164</v>
      </c>
      <c r="D195" s="2">
        <v>0.0190789</v>
      </c>
      <c r="E195" s="2">
        <v>0.012199</v>
      </c>
      <c r="F195" s="2">
        <v>0.0436222</v>
      </c>
      <c r="G195" s="2">
        <v>0.0246782</v>
      </c>
      <c r="H195" s="2">
        <v>0.0696718</v>
      </c>
      <c r="I195" s="2">
        <v>0.0008034</v>
      </c>
      <c r="J195" s="2">
        <v>0.089458</v>
      </c>
      <c r="K195" s="2">
        <v>0.1395652</v>
      </c>
      <c r="L195" s="2">
        <v>0.0004738</v>
      </c>
      <c r="M195" s="2">
        <v>0.2931184</v>
      </c>
      <c r="N195" s="2">
        <v>0.0045651</v>
      </c>
      <c r="O195" s="2">
        <v>0.2931184</v>
      </c>
      <c r="P195" s="2">
        <v>0.0031486</v>
      </c>
      <c r="Q195" s="2">
        <v>0.003821</v>
      </c>
      <c r="R195" s="2">
        <v>0.0009784</v>
      </c>
      <c r="S195" s="2">
        <v>0.0016996</v>
      </c>
      <c r="T195" s="2">
        <v>0.0264644</v>
      </c>
    </row>
    <row r="196" ht="28" spans="1:20">
      <c r="A196" s="2">
        <v>14</v>
      </c>
      <c r="B196" s="2">
        <v>2023</v>
      </c>
      <c r="C196" s="2" t="s">
        <v>164</v>
      </c>
      <c r="D196" s="2">
        <v>0.0190789</v>
      </c>
      <c r="E196" s="2">
        <v>0.012199</v>
      </c>
      <c r="F196" s="2">
        <v>0.0436222</v>
      </c>
      <c r="G196" s="2">
        <v>0.0246782</v>
      </c>
      <c r="H196" s="2">
        <v>0.0696718</v>
      </c>
      <c r="I196" s="2">
        <v>0.0008034</v>
      </c>
      <c r="J196" s="2">
        <v>0.089458</v>
      </c>
      <c r="K196" s="2">
        <v>0.1395652</v>
      </c>
      <c r="L196" s="2">
        <v>0.0004738</v>
      </c>
      <c r="M196" s="2">
        <v>0.2931184</v>
      </c>
      <c r="N196" s="2">
        <v>0.0045651</v>
      </c>
      <c r="O196" s="2">
        <v>0.2931184</v>
      </c>
      <c r="P196" s="2">
        <v>0.0031486</v>
      </c>
      <c r="Q196" s="2">
        <v>0.003821</v>
      </c>
      <c r="R196" s="2">
        <v>0.0009784</v>
      </c>
      <c r="S196" s="2">
        <v>0.0016996</v>
      </c>
      <c r="T196" s="2">
        <v>0.0301448</v>
      </c>
    </row>
    <row r="197" ht="28" spans="1:20">
      <c r="A197" s="2">
        <v>14</v>
      </c>
      <c r="B197" s="2">
        <v>2024</v>
      </c>
      <c r="C197" s="2" t="s">
        <v>164</v>
      </c>
      <c r="D197" s="2">
        <v>0.0190789</v>
      </c>
      <c r="E197" s="2">
        <v>0.012199</v>
      </c>
      <c r="F197" s="2">
        <v>0.0436222</v>
      </c>
      <c r="G197" s="2">
        <v>0.0246782</v>
      </c>
      <c r="H197" s="2">
        <v>0.0696718</v>
      </c>
      <c r="I197" s="2">
        <v>0.0008034</v>
      </c>
      <c r="J197" s="2">
        <v>0.089458</v>
      </c>
      <c r="K197" s="2">
        <v>0.1395652</v>
      </c>
      <c r="L197" s="2">
        <v>0.0004738</v>
      </c>
      <c r="M197" s="2">
        <v>0.2931184</v>
      </c>
      <c r="N197" s="2">
        <v>0.0045651</v>
      </c>
      <c r="O197" s="2">
        <v>0.2931184</v>
      </c>
      <c r="P197" s="2">
        <v>0.0031486</v>
      </c>
      <c r="Q197" s="2">
        <v>0.003821</v>
      </c>
      <c r="R197" s="2">
        <v>0.0009784</v>
      </c>
      <c r="S197" s="2">
        <v>0.0016996</v>
      </c>
      <c r="T197" s="2">
        <v>0.0320814</v>
      </c>
    </row>
    <row r="198" spans="1:20">
      <c r="A198" s="2">
        <v>15</v>
      </c>
      <c r="B198" s="2">
        <v>2011</v>
      </c>
      <c r="C198" s="2" t="s">
        <v>165</v>
      </c>
      <c r="D198" s="2">
        <v>0.0190789</v>
      </c>
      <c r="E198" s="2">
        <v>0.012199</v>
      </c>
      <c r="F198" s="2">
        <v>0.0436222</v>
      </c>
      <c r="G198" s="2">
        <v>0.0246782</v>
      </c>
      <c r="H198" s="2">
        <v>0.0696718</v>
      </c>
      <c r="I198" s="2">
        <v>0.0008034</v>
      </c>
      <c r="J198" s="2">
        <v>0.089458</v>
      </c>
      <c r="K198" s="2">
        <v>0.1395652</v>
      </c>
      <c r="L198" s="2">
        <v>0.0004738</v>
      </c>
      <c r="M198" s="2">
        <v>0.2931184</v>
      </c>
      <c r="N198" s="2">
        <v>0.0045651</v>
      </c>
      <c r="O198" s="2">
        <v>0.2931184</v>
      </c>
      <c r="P198" s="2">
        <v>0.0031486</v>
      </c>
      <c r="Q198" s="2">
        <v>0.003821</v>
      </c>
      <c r="R198" s="2">
        <v>0.0009784</v>
      </c>
      <c r="S198" s="2">
        <v>0.0016996</v>
      </c>
      <c r="T198" s="2">
        <v>0.3588749</v>
      </c>
    </row>
    <row r="199" spans="1:20">
      <c r="A199" s="2">
        <v>15</v>
      </c>
      <c r="B199" s="2">
        <v>2012</v>
      </c>
      <c r="C199" s="2" t="s">
        <v>165</v>
      </c>
      <c r="D199" s="2">
        <v>0.0190789</v>
      </c>
      <c r="E199" s="2">
        <v>0.012199</v>
      </c>
      <c r="F199" s="2">
        <v>0.0436222</v>
      </c>
      <c r="G199" s="2">
        <v>0.0246782</v>
      </c>
      <c r="H199" s="2">
        <v>0.0696718</v>
      </c>
      <c r="I199" s="2">
        <v>0.0008034</v>
      </c>
      <c r="J199" s="2">
        <v>0.089458</v>
      </c>
      <c r="K199" s="2">
        <v>0.1395652</v>
      </c>
      <c r="L199" s="2">
        <v>0.0004738</v>
      </c>
      <c r="M199" s="2">
        <v>0.2931184</v>
      </c>
      <c r="N199" s="2">
        <v>0.0045651</v>
      </c>
      <c r="O199" s="2">
        <v>0.2931184</v>
      </c>
      <c r="P199" s="2">
        <v>0.0031486</v>
      </c>
      <c r="Q199" s="2">
        <v>0.003821</v>
      </c>
      <c r="R199" s="2">
        <v>0.0009784</v>
      </c>
      <c r="S199" s="2">
        <v>0.0016996</v>
      </c>
      <c r="T199" s="2">
        <v>0.3601012</v>
      </c>
    </row>
    <row r="200" spans="1:20">
      <c r="A200" s="2">
        <v>15</v>
      </c>
      <c r="B200" s="2">
        <v>2013</v>
      </c>
      <c r="C200" s="2" t="s">
        <v>165</v>
      </c>
      <c r="D200" s="2">
        <v>0.0190789</v>
      </c>
      <c r="E200" s="2">
        <v>0.012199</v>
      </c>
      <c r="F200" s="2">
        <v>0.0436222</v>
      </c>
      <c r="G200" s="2">
        <v>0.0246782</v>
      </c>
      <c r="H200" s="2">
        <v>0.0696718</v>
      </c>
      <c r="I200" s="2">
        <v>0.0008034</v>
      </c>
      <c r="J200" s="2">
        <v>0.089458</v>
      </c>
      <c r="K200" s="2">
        <v>0.1395652</v>
      </c>
      <c r="L200" s="2">
        <v>0.0004738</v>
      </c>
      <c r="M200" s="2">
        <v>0.2931184</v>
      </c>
      <c r="N200" s="2">
        <v>0.0045651</v>
      </c>
      <c r="O200" s="2">
        <v>0.2931184</v>
      </c>
      <c r="P200" s="2">
        <v>0.0031486</v>
      </c>
      <c r="Q200" s="2">
        <v>0.003821</v>
      </c>
      <c r="R200" s="2">
        <v>0.0009784</v>
      </c>
      <c r="S200" s="2">
        <v>0.0016996</v>
      </c>
      <c r="T200" s="2">
        <v>0.3601442</v>
      </c>
    </row>
    <row r="201" spans="1:20">
      <c r="A201" s="2">
        <v>15</v>
      </c>
      <c r="B201" s="2">
        <v>2014</v>
      </c>
      <c r="C201" s="2" t="s">
        <v>165</v>
      </c>
      <c r="D201" s="2">
        <v>0.0190789</v>
      </c>
      <c r="E201" s="2">
        <v>0.012199</v>
      </c>
      <c r="F201" s="2">
        <v>0.0436222</v>
      </c>
      <c r="G201" s="2">
        <v>0.0246782</v>
      </c>
      <c r="H201" s="2">
        <v>0.0696718</v>
      </c>
      <c r="I201" s="2">
        <v>0.0008034</v>
      </c>
      <c r="J201" s="2">
        <v>0.089458</v>
      </c>
      <c r="K201" s="2">
        <v>0.1395652</v>
      </c>
      <c r="L201" s="2">
        <v>0.0004738</v>
      </c>
      <c r="M201" s="2">
        <v>0.2931184</v>
      </c>
      <c r="N201" s="2">
        <v>0.0045651</v>
      </c>
      <c r="O201" s="2">
        <v>0.2931184</v>
      </c>
      <c r="P201" s="2">
        <v>0.0031486</v>
      </c>
      <c r="Q201" s="2">
        <v>0.003821</v>
      </c>
      <c r="R201" s="2">
        <v>0.0009784</v>
      </c>
      <c r="S201" s="2">
        <v>0.0016996</v>
      </c>
      <c r="T201" s="2">
        <v>0.3598751</v>
      </c>
    </row>
    <row r="202" spans="1:20">
      <c r="A202" s="2">
        <v>15</v>
      </c>
      <c r="B202" s="2">
        <v>2015</v>
      </c>
      <c r="C202" s="2" t="s">
        <v>165</v>
      </c>
      <c r="D202" s="2">
        <v>0.0190789</v>
      </c>
      <c r="E202" s="2">
        <v>0.012199</v>
      </c>
      <c r="F202" s="2">
        <v>0.0436222</v>
      </c>
      <c r="G202" s="2">
        <v>0.0246782</v>
      </c>
      <c r="H202" s="2">
        <v>0.0696718</v>
      </c>
      <c r="I202" s="2">
        <v>0.0008034</v>
      </c>
      <c r="J202" s="2">
        <v>0.089458</v>
      </c>
      <c r="K202" s="2">
        <v>0.1395652</v>
      </c>
      <c r="L202" s="2">
        <v>0.0004738</v>
      </c>
      <c r="M202" s="2">
        <v>0.2931184</v>
      </c>
      <c r="N202" s="2">
        <v>0.0045651</v>
      </c>
      <c r="O202" s="2">
        <v>0.2931184</v>
      </c>
      <c r="P202" s="2">
        <v>0.0031486</v>
      </c>
      <c r="Q202" s="2">
        <v>0.003821</v>
      </c>
      <c r="R202" s="2">
        <v>0.0009784</v>
      </c>
      <c r="S202" s="2">
        <v>0.0016996</v>
      </c>
      <c r="T202" s="2">
        <v>0.0809406</v>
      </c>
    </row>
    <row r="203" spans="1:20">
      <c r="A203" s="2">
        <v>15</v>
      </c>
      <c r="B203" s="2">
        <v>2016</v>
      </c>
      <c r="C203" s="2" t="s">
        <v>165</v>
      </c>
      <c r="D203" s="2">
        <v>0.0190789</v>
      </c>
      <c r="E203" s="2">
        <v>0.012199</v>
      </c>
      <c r="F203" s="2">
        <v>0.0436222</v>
      </c>
      <c r="G203" s="2">
        <v>0.0246782</v>
      </c>
      <c r="H203" s="2">
        <v>0.0696718</v>
      </c>
      <c r="I203" s="2">
        <v>0.0008034</v>
      </c>
      <c r="J203" s="2">
        <v>0.089458</v>
      </c>
      <c r="K203" s="2">
        <v>0.1395652</v>
      </c>
      <c r="L203" s="2">
        <v>0.0004738</v>
      </c>
      <c r="M203" s="2">
        <v>0.2931184</v>
      </c>
      <c r="N203" s="2">
        <v>0.0045651</v>
      </c>
      <c r="O203" s="2">
        <v>0.2931184</v>
      </c>
      <c r="P203" s="2">
        <v>0.0031486</v>
      </c>
      <c r="Q203" s="2">
        <v>0.003821</v>
      </c>
      <c r="R203" s="2">
        <v>0.0009784</v>
      </c>
      <c r="S203" s="2">
        <v>0.0016996</v>
      </c>
      <c r="T203" s="2">
        <v>0.0804904</v>
      </c>
    </row>
    <row r="204" spans="1:20">
      <c r="A204" s="2">
        <v>15</v>
      </c>
      <c r="B204" s="2">
        <v>2017</v>
      </c>
      <c r="C204" s="2" t="s">
        <v>165</v>
      </c>
      <c r="D204" s="2">
        <v>0.0190789</v>
      </c>
      <c r="E204" s="2">
        <v>0.012199</v>
      </c>
      <c r="F204" s="2">
        <v>0.0436222</v>
      </c>
      <c r="G204" s="2">
        <v>0.0246782</v>
      </c>
      <c r="H204" s="2">
        <v>0.0696718</v>
      </c>
      <c r="I204" s="2">
        <v>0.0008034</v>
      </c>
      <c r="J204" s="2">
        <v>0.089458</v>
      </c>
      <c r="K204" s="2">
        <v>0.1395652</v>
      </c>
      <c r="L204" s="2">
        <v>0.0004738</v>
      </c>
      <c r="M204" s="2">
        <v>0.2931184</v>
      </c>
      <c r="N204" s="2">
        <v>0.0045651</v>
      </c>
      <c r="O204" s="2">
        <v>0.2931184</v>
      </c>
      <c r="P204" s="2">
        <v>0.0031486</v>
      </c>
      <c r="Q204" s="2">
        <v>0.003821</v>
      </c>
      <c r="R204" s="2">
        <v>0.0009784</v>
      </c>
      <c r="S204" s="2">
        <v>0.0016996</v>
      </c>
      <c r="T204" s="2">
        <v>0.0798964</v>
      </c>
    </row>
    <row r="205" spans="1:20">
      <c r="A205" s="2">
        <v>15</v>
      </c>
      <c r="B205" s="2">
        <v>2018</v>
      </c>
      <c r="C205" s="2" t="s">
        <v>165</v>
      </c>
      <c r="D205" s="2">
        <v>0.0190789</v>
      </c>
      <c r="E205" s="2">
        <v>0.012199</v>
      </c>
      <c r="F205" s="2">
        <v>0.0436222</v>
      </c>
      <c r="G205" s="2">
        <v>0.0246782</v>
      </c>
      <c r="H205" s="2">
        <v>0.0696718</v>
      </c>
      <c r="I205" s="2">
        <v>0.0008034</v>
      </c>
      <c r="J205" s="2">
        <v>0.089458</v>
      </c>
      <c r="K205" s="2">
        <v>0.1395652</v>
      </c>
      <c r="L205" s="2">
        <v>0.0004738</v>
      </c>
      <c r="M205" s="2">
        <v>0.2931184</v>
      </c>
      <c r="N205" s="2">
        <v>0.0045651</v>
      </c>
      <c r="O205" s="2">
        <v>0.2931184</v>
      </c>
      <c r="P205" s="2">
        <v>0.0031486</v>
      </c>
      <c r="Q205" s="2">
        <v>0.003821</v>
      </c>
      <c r="R205" s="2">
        <v>0.0009784</v>
      </c>
      <c r="S205" s="2">
        <v>0.0016996</v>
      </c>
      <c r="T205" s="2">
        <v>0.0855147</v>
      </c>
    </row>
    <row r="206" spans="1:20">
      <c r="A206" s="2">
        <v>15</v>
      </c>
      <c r="B206" s="2">
        <v>2019</v>
      </c>
      <c r="C206" s="2" t="s">
        <v>165</v>
      </c>
      <c r="D206" s="2">
        <v>0.0190789</v>
      </c>
      <c r="E206" s="2">
        <v>0.012199</v>
      </c>
      <c r="F206" s="2">
        <v>0.0436222</v>
      </c>
      <c r="G206" s="2">
        <v>0.0246782</v>
      </c>
      <c r="H206" s="2">
        <v>0.0696718</v>
      </c>
      <c r="I206" s="2">
        <v>0.0008034</v>
      </c>
      <c r="J206" s="2">
        <v>0.089458</v>
      </c>
      <c r="K206" s="2">
        <v>0.1395652</v>
      </c>
      <c r="L206" s="2">
        <v>0.0004738</v>
      </c>
      <c r="M206" s="2">
        <v>0.2931184</v>
      </c>
      <c r="N206" s="2">
        <v>0.0045651</v>
      </c>
      <c r="O206" s="2">
        <v>0.2931184</v>
      </c>
      <c r="P206" s="2">
        <v>0.0031486</v>
      </c>
      <c r="Q206" s="2">
        <v>0.003821</v>
      </c>
      <c r="R206" s="2">
        <v>0.0009784</v>
      </c>
      <c r="S206" s="2">
        <v>0.0016996</v>
      </c>
      <c r="T206" s="2">
        <v>0.089164</v>
      </c>
    </row>
    <row r="207" spans="1:20">
      <c r="A207" s="2">
        <v>15</v>
      </c>
      <c r="B207" s="2">
        <v>2020</v>
      </c>
      <c r="C207" s="2" t="s">
        <v>165</v>
      </c>
      <c r="D207" s="2">
        <v>0.0190789</v>
      </c>
      <c r="E207" s="2">
        <v>0.012199</v>
      </c>
      <c r="F207" s="2">
        <v>0.0436222</v>
      </c>
      <c r="G207" s="2">
        <v>0.0246782</v>
      </c>
      <c r="H207" s="2">
        <v>0.0696718</v>
      </c>
      <c r="I207" s="2">
        <v>0.0008034</v>
      </c>
      <c r="J207" s="2">
        <v>0.089458</v>
      </c>
      <c r="K207" s="2">
        <v>0.1395652</v>
      </c>
      <c r="L207" s="2">
        <v>0.0004738</v>
      </c>
      <c r="M207" s="2">
        <v>0.2931184</v>
      </c>
      <c r="N207" s="2">
        <v>0.0045651</v>
      </c>
      <c r="O207" s="2">
        <v>0.2931184</v>
      </c>
      <c r="P207" s="2">
        <v>0.0031486</v>
      </c>
      <c r="Q207" s="2">
        <v>0.003821</v>
      </c>
      <c r="R207" s="2">
        <v>0.0009784</v>
      </c>
      <c r="S207" s="2">
        <v>0.0016996</v>
      </c>
      <c r="T207" s="2">
        <v>0.1098341</v>
      </c>
    </row>
    <row r="208" spans="1:20">
      <c r="A208" s="2">
        <v>15</v>
      </c>
      <c r="B208" s="2">
        <v>2021</v>
      </c>
      <c r="C208" s="2" t="s">
        <v>165</v>
      </c>
      <c r="D208" s="2">
        <v>0.0190789</v>
      </c>
      <c r="E208" s="2">
        <v>0.012199</v>
      </c>
      <c r="F208" s="2">
        <v>0.0436222</v>
      </c>
      <c r="G208" s="2">
        <v>0.0246782</v>
      </c>
      <c r="H208" s="2">
        <v>0.0696718</v>
      </c>
      <c r="I208" s="2">
        <v>0.0008034</v>
      </c>
      <c r="J208" s="2">
        <v>0.089458</v>
      </c>
      <c r="K208" s="2">
        <v>0.1395652</v>
      </c>
      <c r="L208" s="2">
        <v>0.0004738</v>
      </c>
      <c r="M208" s="2">
        <v>0.2931184</v>
      </c>
      <c r="N208" s="2">
        <v>0.0045651</v>
      </c>
      <c r="O208" s="2">
        <v>0.2931184</v>
      </c>
      <c r="P208" s="2">
        <v>0.0031486</v>
      </c>
      <c r="Q208" s="2">
        <v>0.003821</v>
      </c>
      <c r="R208" s="2">
        <v>0.0009784</v>
      </c>
      <c r="S208" s="2">
        <v>0.0016996</v>
      </c>
      <c r="T208" s="2">
        <v>0.1267557</v>
      </c>
    </row>
    <row r="209" spans="1:20">
      <c r="A209" s="2">
        <v>15</v>
      </c>
      <c r="B209" s="2">
        <v>2022</v>
      </c>
      <c r="C209" s="2" t="s">
        <v>165</v>
      </c>
      <c r="D209" s="2">
        <v>0.0190789</v>
      </c>
      <c r="E209" s="2">
        <v>0.012199</v>
      </c>
      <c r="F209" s="2">
        <v>0.0436222</v>
      </c>
      <c r="G209" s="2">
        <v>0.0246782</v>
      </c>
      <c r="H209" s="2">
        <v>0.0696718</v>
      </c>
      <c r="I209" s="2">
        <v>0.0008034</v>
      </c>
      <c r="J209" s="2">
        <v>0.089458</v>
      </c>
      <c r="K209" s="2">
        <v>0.1395652</v>
      </c>
      <c r="L209" s="2">
        <v>0.0004738</v>
      </c>
      <c r="M209" s="2">
        <v>0.2931184</v>
      </c>
      <c r="N209" s="2">
        <v>0.0045651</v>
      </c>
      <c r="O209" s="2">
        <v>0.2931184</v>
      </c>
      <c r="P209" s="2">
        <v>0.0031486</v>
      </c>
      <c r="Q209" s="2">
        <v>0.003821</v>
      </c>
      <c r="R209" s="2">
        <v>0.0009784</v>
      </c>
      <c r="S209" s="2">
        <v>0.0016996</v>
      </c>
      <c r="T209" s="2">
        <v>0.1217945</v>
      </c>
    </row>
    <row r="210" spans="1:20">
      <c r="A210" s="2">
        <v>15</v>
      </c>
      <c r="B210" s="2">
        <v>2023</v>
      </c>
      <c r="C210" s="2" t="s">
        <v>165</v>
      </c>
      <c r="D210" s="2">
        <v>0.0190789</v>
      </c>
      <c r="E210" s="2">
        <v>0.012199</v>
      </c>
      <c r="F210" s="2">
        <v>0.0436222</v>
      </c>
      <c r="G210" s="2">
        <v>0.0246782</v>
      </c>
      <c r="H210" s="2">
        <v>0.0696718</v>
      </c>
      <c r="I210" s="2">
        <v>0.0008034</v>
      </c>
      <c r="J210" s="2">
        <v>0.089458</v>
      </c>
      <c r="K210" s="2">
        <v>0.1395652</v>
      </c>
      <c r="L210" s="2">
        <v>0.0004738</v>
      </c>
      <c r="M210" s="2">
        <v>0.2931184</v>
      </c>
      <c r="N210" s="2">
        <v>0.0045651</v>
      </c>
      <c r="O210" s="2">
        <v>0.2931184</v>
      </c>
      <c r="P210" s="2">
        <v>0.0031486</v>
      </c>
      <c r="Q210" s="2">
        <v>0.003821</v>
      </c>
      <c r="R210" s="2">
        <v>0.0009784</v>
      </c>
      <c r="S210" s="2">
        <v>0.0016996</v>
      </c>
      <c r="T210" s="2">
        <v>0.1263168</v>
      </c>
    </row>
    <row r="211" spans="1:20">
      <c r="A211" s="2">
        <v>15</v>
      </c>
      <c r="B211" s="2">
        <v>2024</v>
      </c>
      <c r="C211" s="2" t="s">
        <v>165</v>
      </c>
      <c r="D211" s="2">
        <v>0.0190789</v>
      </c>
      <c r="E211" s="2">
        <v>0.012199</v>
      </c>
      <c r="F211" s="2">
        <v>0.0436222</v>
      </c>
      <c r="G211" s="2">
        <v>0.0246782</v>
      </c>
      <c r="H211" s="2">
        <v>0.0696718</v>
      </c>
      <c r="I211" s="2">
        <v>0.0008034</v>
      </c>
      <c r="J211" s="2">
        <v>0.089458</v>
      </c>
      <c r="K211" s="2">
        <v>0.1395652</v>
      </c>
      <c r="L211" s="2">
        <v>0.0004738</v>
      </c>
      <c r="M211" s="2">
        <v>0.2931184</v>
      </c>
      <c r="N211" s="2">
        <v>0.0045651</v>
      </c>
      <c r="O211" s="2">
        <v>0.2931184</v>
      </c>
      <c r="P211" s="2">
        <v>0.0031486</v>
      </c>
      <c r="Q211" s="2">
        <v>0.003821</v>
      </c>
      <c r="R211" s="2">
        <v>0.0009784</v>
      </c>
      <c r="S211" s="2">
        <v>0.0016996</v>
      </c>
      <c r="T211" s="2">
        <v>0.1320704</v>
      </c>
    </row>
    <row r="212" spans="1:20">
      <c r="A212" s="2">
        <v>16</v>
      </c>
      <c r="B212" s="2">
        <v>2011</v>
      </c>
      <c r="C212" s="2" t="s">
        <v>166</v>
      </c>
      <c r="D212" s="2">
        <v>0.0190789</v>
      </c>
      <c r="E212" s="2">
        <v>0.012199</v>
      </c>
      <c r="F212" s="2">
        <v>0.0436222</v>
      </c>
      <c r="G212" s="2">
        <v>0.0246782</v>
      </c>
      <c r="H212" s="2">
        <v>0.0696718</v>
      </c>
      <c r="I212" s="2">
        <v>0.0008034</v>
      </c>
      <c r="J212" s="2">
        <v>0.089458</v>
      </c>
      <c r="K212" s="2">
        <v>0.1395652</v>
      </c>
      <c r="L212" s="2">
        <v>0.0004738</v>
      </c>
      <c r="M212" s="2">
        <v>0.2931184</v>
      </c>
      <c r="N212" s="2">
        <v>0.0045651</v>
      </c>
      <c r="O212" s="2">
        <v>0.2931184</v>
      </c>
      <c r="P212" s="2">
        <v>0.0031486</v>
      </c>
      <c r="Q212" s="2">
        <v>0.003821</v>
      </c>
      <c r="R212" s="2">
        <v>0.0009784</v>
      </c>
      <c r="S212" s="2">
        <v>0.0016996</v>
      </c>
      <c r="T212" s="2">
        <v>0.0289832</v>
      </c>
    </row>
    <row r="213" spans="1:20">
      <c r="A213" s="2">
        <v>16</v>
      </c>
      <c r="B213" s="2">
        <v>2012</v>
      </c>
      <c r="C213" s="2" t="s">
        <v>166</v>
      </c>
      <c r="D213" s="2">
        <v>0.0190789</v>
      </c>
      <c r="E213" s="2">
        <v>0.012199</v>
      </c>
      <c r="F213" s="2">
        <v>0.0436222</v>
      </c>
      <c r="G213" s="2">
        <v>0.0246782</v>
      </c>
      <c r="H213" s="2">
        <v>0.0696718</v>
      </c>
      <c r="I213" s="2">
        <v>0.0008034</v>
      </c>
      <c r="J213" s="2">
        <v>0.089458</v>
      </c>
      <c r="K213" s="2">
        <v>0.1395652</v>
      </c>
      <c r="L213" s="2">
        <v>0.0004738</v>
      </c>
      <c r="M213" s="2">
        <v>0.2931184</v>
      </c>
      <c r="N213" s="2">
        <v>0.0045651</v>
      </c>
      <c r="O213" s="2">
        <v>0.2931184</v>
      </c>
      <c r="P213" s="2">
        <v>0.0031486</v>
      </c>
      <c r="Q213" s="2">
        <v>0.003821</v>
      </c>
      <c r="R213" s="2">
        <v>0.0009784</v>
      </c>
      <c r="S213" s="2">
        <v>0.0016996</v>
      </c>
      <c r="T213" s="2">
        <v>0.0304998</v>
      </c>
    </row>
    <row r="214" spans="1:20">
      <c r="A214" s="2">
        <v>16</v>
      </c>
      <c r="B214" s="2">
        <v>2013</v>
      </c>
      <c r="C214" s="2" t="s">
        <v>166</v>
      </c>
      <c r="D214" s="2">
        <v>0.0190789</v>
      </c>
      <c r="E214" s="2">
        <v>0.012199</v>
      </c>
      <c r="F214" s="2">
        <v>0.0436222</v>
      </c>
      <c r="G214" s="2">
        <v>0.0246782</v>
      </c>
      <c r="H214" s="2">
        <v>0.0696718</v>
      </c>
      <c r="I214" s="2">
        <v>0.0008034</v>
      </c>
      <c r="J214" s="2">
        <v>0.089458</v>
      </c>
      <c r="K214" s="2">
        <v>0.1395652</v>
      </c>
      <c r="L214" s="2">
        <v>0.0004738</v>
      </c>
      <c r="M214" s="2">
        <v>0.2931184</v>
      </c>
      <c r="N214" s="2">
        <v>0.0045651</v>
      </c>
      <c r="O214" s="2">
        <v>0.2931184</v>
      </c>
      <c r="P214" s="2">
        <v>0.0031486</v>
      </c>
      <c r="Q214" s="2">
        <v>0.003821</v>
      </c>
      <c r="R214" s="2">
        <v>0.0009784</v>
      </c>
      <c r="S214" s="2">
        <v>0.0016996</v>
      </c>
      <c r="T214" s="2">
        <v>0.030725</v>
      </c>
    </row>
    <row r="215" spans="1:20">
      <c r="A215" s="2">
        <v>16</v>
      </c>
      <c r="B215" s="2">
        <v>2014</v>
      </c>
      <c r="C215" s="2" t="s">
        <v>166</v>
      </c>
      <c r="D215" s="2">
        <v>0.0190789</v>
      </c>
      <c r="E215" s="2">
        <v>0.012199</v>
      </c>
      <c r="F215" s="2">
        <v>0.0436222</v>
      </c>
      <c r="G215" s="2">
        <v>0.0246782</v>
      </c>
      <c r="H215" s="2">
        <v>0.0696718</v>
      </c>
      <c r="I215" s="2">
        <v>0.0008034</v>
      </c>
      <c r="J215" s="2">
        <v>0.089458</v>
      </c>
      <c r="K215" s="2">
        <v>0.1395652</v>
      </c>
      <c r="L215" s="2">
        <v>0.0004738</v>
      </c>
      <c r="M215" s="2">
        <v>0.2931184</v>
      </c>
      <c r="N215" s="2">
        <v>0.0045651</v>
      </c>
      <c r="O215" s="2">
        <v>0.2931184</v>
      </c>
      <c r="P215" s="2">
        <v>0.0031486</v>
      </c>
      <c r="Q215" s="2">
        <v>0.003821</v>
      </c>
      <c r="R215" s="2">
        <v>0.0009784</v>
      </c>
      <c r="S215" s="2">
        <v>0.0016996</v>
      </c>
      <c r="T215" s="2">
        <v>0.0318569</v>
      </c>
    </row>
    <row r="216" spans="1:20">
      <c r="A216" s="2">
        <v>16</v>
      </c>
      <c r="B216" s="2">
        <v>2015</v>
      </c>
      <c r="C216" s="2" t="s">
        <v>166</v>
      </c>
      <c r="D216" s="2">
        <v>0.0190789</v>
      </c>
      <c r="E216" s="2">
        <v>0.012199</v>
      </c>
      <c r="F216" s="2">
        <v>0.0436222</v>
      </c>
      <c r="G216" s="2">
        <v>0.0246782</v>
      </c>
      <c r="H216" s="2">
        <v>0.0696718</v>
      </c>
      <c r="I216" s="2">
        <v>0.0008034</v>
      </c>
      <c r="J216" s="2">
        <v>0.089458</v>
      </c>
      <c r="K216" s="2">
        <v>0.1395652</v>
      </c>
      <c r="L216" s="2">
        <v>0.0004738</v>
      </c>
      <c r="M216" s="2">
        <v>0.2931184</v>
      </c>
      <c r="N216" s="2">
        <v>0.0045651</v>
      </c>
      <c r="O216" s="2">
        <v>0.2931184</v>
      </c>
      <c r="P216" s="2">
        <v>0.0031486</v>
      </c>
      <c r="Q216" s="2">
        <v>0.003821</v>
      </c>
      <c r="R216" s="2">
        <v>0.0009784</v>
      </c>
      <c r="S216" s="2">
        <v>0.0016996</v>
      </c>
      <c r="T216" s="2">
        <v>0.0326737</v>
      </c>
    </row>
    <row r="217" spans="1:20">
      <c r="A217" s="2">
        <v>16</v>
      </c>
      <c r="B217" s="2">
        <v>2016</v>
      </c>
      <c r="C217" s="2" t="s">
        <v>166</v>
      </c>
      <c r="D217" s="2">
        <v>0.0190789</v>
      </c>
      <c r="E217" s="2">
        <v>0.012199</v>
      </c>
      <c r="F217" s="2">
        <v>0.0436222</v>
      </c>
      <c r="G217" s="2">
        <v>0.0246782</v>
      </c>
      <c r="H217" s="2">
        <v>0.0696718</v>
      </c>
      <c r="I217" s="2">
        <v>0.0008034</v>
      </c>
      <c r="J217" s="2">
        <v>0.089458</v>
      </c>
      <c r="K217" s="2">
        <v>0.1395652</v>
      </c>
      <c r="L217" s="2">
        <v>0.0004738</v>
      </c>
      <c r="M217" s="2">
        <v>0.2931184</v>
      </c>
      <c r="N217" s="2">
        <v>0.0045651</v>
      </c>
      <c r="O217" s="2">
        <v>0.2931184</v>
      </c>
      <c r="P217" s="2">
        <v>0.0031486</v>
      </c>
      <c r="Q217" s="2">
        <v>0.003821</v>
      </c>
      <c r="R217" s="2">
        <v>0.0009784</v>
      </c>
      <c r="S217" s="2">
        <v>0.0016996</v>
      </c>
      <c r="T217" s="2">
        <v>0.0339115</v>
      </c>
    </row>
    <row r="218" spans="1:20">
      <c r="A218" s="2">
        <v>16</v>
      </c>
      <c r="B218" s="2">
        <v>2017</v>
      </c>
      <c r="C218" s="2" t="s">
        <v>166</v>
      </c>
      <c r="D218" s="2">
        <v>0.0190789</v>
      </c>
      <c r="E218" s="2">
        <v>0.012199</v>
      </c>
      <c r="F218" s="2">
        <v>0.0436222</v>
      </c>
      <c r="G218" s="2">
        <v>0.0246782</v>
      </c>
      <c r="H218" s="2">
        <v>0.0696718</v>
      </c>
      <c r="I218" s="2">
        <v>0.0008034</v>
      </c>
      <c r="J218" s="2">
        <v>0.089458</v>
      </c>
      <c r="K218" s="2">
        <v>0.1395652</v>
      </c>
      <c r="L218" s="2">
        <v>0.0004738</v>
      </c>
      <c r="M218" s="2">
        <v>0.2931184</v>
      </c>
      <c r="N218" s="2">
        <v>0.0045651</v>
      </c>
      <c r="O218" s="2">
        <v>0.2931184</v>
      </c>
      <c r="P218" s="2">
        <v>0.0031486</v>
      </c>
      <c r="Q218" s="2">
        <v>0.003821</v>
      </c>
      <c r="R218" s="2">
        <v>0.0009784</v>
      </c>
      <c r="S218" s="2">
        <v>0.0016996</v>
      </c>
      <c r="T218" s="2">
        <v>0.0343237</v>
      </c>
    </row>
    <row r="219" spans="1:20">
      <c r="A219" s="2">
        <v>16</v>
      </c>
      <c r="B219" s="2">
        <v>2018</v>
      </c>
      <c r="C219" s="2" t="s">
        <v>166</v>
      </c>
      <c r="D219" s="2">
        <v>0.0190789</v>
      </c>
      <c r="E219" s="2">
        <v>0.012199</v>
      </c>
      <c r="F219" s="2">
        <v>0.0436222</v>
      </c>
      <c r="G219" s="2">
        <v>0.0246782</v>
      </c>
      <c r="H219" s="2">
        <v>0.0696718</v>
      </c>
      <c r="I219" s="2">
        <v>0.0008034</v>
      </c>
      <c r="J219" s="2">
        <v>0.089458</v>
      </c>
      <c r="K219" s="2">
        <v>0.1395652</v>
      </c>
      <c r="L219" s="2">
        <v>0.0004738</v>
      </c>
      <c r="M219" s="2">
        <v>0.2931184</v>
      </c>
      <c r="N219" s="2">
        <v>0.0045651</v>
      </c>
      <c r="O219" s="2">
        <v>0.2931184</v>
      </c>
      <c r="P219" s="2">
        <v>0.0031486</v>
      </c>
      <c r="Q219" s="2">
        <v>0.003821</v>
      </c>
      <c r="R219" s="2">
        <v>0.0009784</v>
      </c>
      <c r="S219" s="2">
        <v>0.0016996</v>
      </c>
      <c r="T219" s="2">
        <v>0.0404028</v>
      </c>
    </row>
    <row r="220" spans="1:20">
      <c r="A220" s="2">
        <v>16</v>
      </c>
      <c r="B220" s="2">
        <v>2019</v>
      </c>
      <c r="C220" s="2" t="s">
        <v>166</v>
      </c>
      <c r="D220" s="2">
        <v>0.0190789</v>
      </c>
      <c r="E220" s="2">
        <v>0.012199</v>
      </c>
      <c r="F220" s="2">
        <v>0.0436222</v>
      </c>
      <c r="G220" s="2">
        <v>0.0246782</v>
      </c>
      <c r="H220" s="2">
        <v>0.0696718</v>
      </c>
      <c r="I220" s="2">
        <v>0.0008034</v>
      </c>
      <c r="J220" s="2">
        <v>0.089458</v>
      </c>
      <c r="K220" s="2">
        <v>0.1395652</v>
      </c>
      <c r="L220" s="2">
        <v>0.0004738</v>
      </c>
      <c r="M220" s="2">
        <v>0.2931184</v>
      </c>
      <c r="N220" s="2">
        <v>0.0045651</v>
      </c>
      <c r="O220" s="2">
        <v>0.2931184</v>
      </c>
      <c r="P220" s="2">
        <v>0.0031486</v>
      </c>
      <c r="Q220" s="2">
        <v>0.003821</v>
      </c>
      <c r="R220" s="2">
        <v>0.0009784</v>
      </c>
      <c r="S220" s="2">
        <v>0.0016996</v>
      </c>
      <c r="T220" s="2">
        <v>0.0416849</v>
      </c>
    </row>
    <row r="221" spans="1:20">
      <c r="A221" s="2">
        <v>16</v>
      </c>
      <c r="B221" s="2">
        <v>2020</v>
      </c>
      <c r="C221" s="2" t="s">
        <v>166</v>
      </c>
      <c r="D221" s="2">
        <v>0.0190789</v>
      </c>
      <c r="E221" s="2">
        <v>0.012199</v>
      </c>
      <c r="F221" s="2">
        <v>0.0436222</v>
      </c>
      <c r="G221" s="2">
        <v>0.0246782</v>
      </c>
      <c r="H221" s="2">
        <v>0.0696718</v>
      </c>
      <c r="I221" s="2">
        <v>0.0008034</v>
      </c>
      <c r="J221" s="2">
        <v>0.089458</v>
      </c>
      <c r="K221" s="2">
        <v>0.1395652</v>
      </c>
      <c r="L221" s="2">
        <v>0.0004738</v>
      </c>
      <c r="M221" s="2">
        <v>0.2931184</v>
      </c>
      <c r="N221" s="2">
        <v>0.0045651</v>
      </c>
      <c r="O221" s="2">
        <v>0.2931184</v>
      </c>
      <c r="P221" s="2">
        <v>0.0031486</v>
      </c>
      <c r="Q221" s="2">
        <v>0.003821</v>
      </c>
      <c r="R221" s="2">
        <v>0.0009784</v>
      </c>
      <c r="S221" s="2">
        <v>0.0016996</v>
      </c>
      <c r="T221" s="2">
        <v>0.0461091</v>
      </c>
    </row>
    <row r="222" spans="1:20">
      <c r="A222" s="2">
        <v>16</v>
      </c>
      <c r="B222" s="2">
        <v>2021</v>
      </c>
      <c r="C222" s="2" t="s">
        <v>166</v>
      </c>
      <c r="D222" s="2">
        <v>0.0190789</v>
      </c>
      <c r="E222" s="2">
        <v>0.012199</v>
      </c>
      <c r="F222" s="2">
        <v>0.0436222</v>
      </c>
      <c r="G222" s="2">
        <v>0.0246782</v>
      </c>
      <c r="H222" s="2">
        <v>0.0696718</v>
      </c>
      <c r="I222" s="2">
        <v>0.0008034</v>
      </c>
      <c r="J222" s="2">
        <v>0.089458</v>
      </c>
      <c r="K222" s="2">
        <v>0.1395652</v>
      </c>
      <c r="L222" s="2">
        <v>0.0004738</v>
      </c>
      <c r="M222" s="2">
        <v>0.2931184</v>
      </c>
      <c r="N222" s="2">
        <v>0.0045651</v>
      </c>
      <c r="O222" s="2">
        <v>0.2931184</v>
      </c>
      <c r="P222" s="2">
        <v>0.0031486</v>
      </c>
      <c r="Q222" s="2">
        <v>0.003821</v>
      </c>
      <c r="R222" s="2">
        <v>0.0009784</v>
      </c>
      <c r="S222" s="2">
        <v>0.0016996</v>
      </c>
      <c r="T222" s="2">
        <v>0.0507812</v>
      </c>
    </row>
    <row r="223" spans="1:20">
      <c r="A223" s="2">
        <v>16</v>
      </c>
      <c r="B223" s="2">
        <v>2022</v>
      </c>
      <c r="C223" s="2" t="s">
        <v>166</v>
      </c>
      <c r="D223" s="2">
        <v>0.0190789</v>
      </c>
      <c r="E223" s="2">
        <v>0.012199</v>
      </c>
      <c r="F223" s="2">
        <v>0.0436222</v>
      </c>
      <c r="G223" s="2">
        <v>0.0246782</v>
      </c>
      <c r="H223" s="2">
        <v>0.0696718</v>
      </c>
      <c r="I223" s="2">
        <v>0.0008034</v>
      </c>
      <c r="J223" s="2">
        <v>0.089458</v>
      </c>
      <c r="K223" s="2">
        <v>0.1395652</v>
      </c>
      <c r="L223" s="2">
        <v>0.0004738</v>
      </c>
      <c r="M223" s="2">
        <v>0.2931184</v>
      </c>
      <c r="N223" s="2">
        <v>0.0045651</v>
      </c>
      <c r="O223" s="2">
        <v>0.2931184</v>
      </c>
      <c r="P223" s="2">
        <v>0.0031486</v>
      </c>
      <c r="Q223" s="2">
        <v>0.003821</v>
      </c>
      <c r="R223" s="2">
        <v>0.0009784</v>
      </c>
      <c r="S223" s="2">
        <v>0.0016996</v>
      </c>
      <c r="T223" s="2">
        <v>0.0510674</v>
      </c>
    </row>
    <row r="224" spans="1:20">
      <c r="A224" s="2">
        <v>16</v>
      </c>
      <c r="B224" s="2">
        <v>2023</v>
      </c>
      <c r="C224" s="2" t="s">
        <v>166</v>
      </c>
      <c r="D224" s="2">
        <v>0.0190789</v>
      </c>
      <c r="E224" s="2">
        <v>0.012199</v>
      </c>
      <c r="F224" s="2">
        <v>0.0436222</v>
      </c>
      <c r="G224" s="2">
        <v>0.0246782</v>
      </c>
      <c r="H224" s="2">
        <v>0.0696718</v>
      </c>
      <c r="I224" s="2">
        <v>0.0008034</v>
      </c>
      <c r="J224" s="2">
        <v>0.089458</v>
      </c>
      <c r="K224" s="2">
        <v>0.1395652</v>
      </c>
      <c r="L224" s="2">
        <v>0.0004738</v>
      </c>
      <c r="M224" s="2">
        <v>0.2931184</v>
      </c>
      <c r="N224" s="2">
        <v>0.0045651</v>
      </c>
      <c r="O224" s="2">
        <v>0.2931184</v>
      </c>
      <c r="P224" s="2">
        <v>0.0031486</v>
      </c>
      <c r="Q224" s="2">
        <v>0.003821</v>
      </c>
      <c r="R224" s="2">
        <v>0.0009784</v>
      </c>
      <c r="S224" s="2">
        <v>0.0016996</v>
      </c>
      <c r="T224" s="2">
        <v>0.0767138</v>
      </c>
    </row>
    <row r="225" spans="1:20">
      <c r="A225" s="2">
        <v>16</v>
      </c>
      <c r="B225" s="2">
        <v>2024</v>
      </c>
      <c r="C225" s="2" t="s">
        <v>166</v>
      </c>
      <c r="D225" s="2">
        <v>0.0190789</v>
      </c>
      <c r="E225" s="2">
        <v>0.012199</v>
      </c>
      <c r="F225" s="2">
        <v>0.0436222</v>
      </c>
      <c r="G225" s="2">
        <v>0.0246782</v>
      </c>
      <c r="H225" s="2">
        <v>0.0696718</v>
      </c>
      <c r="I225" s="2">
        <v>0.0008034</v>
      </c>
      <c r="J225" s="2">
        <v>0.089458</v>
      </c>
      <c r="K225" s="2">
        <v>0.1395652</v>
      </c>
      <c r="L225" s="2">
        <v>0.0004738</v>
      </c>
      <c r="M225" s="2">
        <v>0.2931184</v>
      </c>
      <c r="N225" s="2">
        <v>0.0045651</v>
      </c>
      <c r="O225" s="2">
        <v>0.2931184</v>
      </c>
      <c r="P225" s="2">
        <v>0.0031486</v>
      </c>
      <c r="Q225" s="2">
        <v>0.003821</v>
      </c>
      <c r="R225" s="2">
        <v>0.0009784</v>
      </c>
      <c r="S225" s="2">
        <v>0.0016996</v>
      </c>
      <c r="T225" s="2">
        <v>0.1090373</v>
      </c>
    </row>
    <row r="226" spans="1:20">
      <c r="A226" s="2">
        <v>17</v>
      </c>
      <c r="B226" s="2">
        <v>2011</v>
      </c>
      <c r="C226" s="2" t="s">
        <v>167</v>
      </c>
      <c r="D226" s="2">
        <v>0.0190789</v>
      </c>
      <c r="E226" s="2">
        <v>0.012199</v>
      </c>
      <c r="F226" s="2">
        <v>0.0436222</v>
      </c>
      <c r="G226" s="2">
        <v>0.0246782</v>
      </c>
      <c r="H226" s="2">
        <v>0.0696718</v>
      </c>
      <c r="I226" s="2">
        <v>0.0008034</v>
      </c>
      <c r="J226" s="2">
        <v>0.089458</v>
      </c>
      <c r="K226" s="2">
        <v>0.1395652</v>
      </c>
      <c r="L226" s="2">
        <v>0.0004738</v>
      </c>
      <c r="M226" s="2">
        <v>0.2931184</v>
      </c>
      <c r="N226" s="2">
        <v>0.0045651</v>
      </c>
      <c r="O226" s="2">
        <v>0.2931184</v>
      </c>
      <c r="P226" s="2">
        <v>0.0031486</v>
      </c>
      <c r="Q226" s="2">
        <v>0.003821</v>
      </c>
      <c r="R226" s="2">
        <v>0.0009784</v>
      </c>
      <c r="S226" s="2">
        <v>0.0016996</v>
      </c>
      <c r="T226" s="2">
        <v>0.0256565</v>
      </c>
    </row>
    <row r="227" spans="1:20">
      <c r="A227" s="2">
        <v>17</v>
      </c>
      <c r="B227" s="2">
        <v>2012</v>
      </c>
      <c r="C227" s="2" t="s">
        <v>167</v>
      </c>
      <c r="D227" s="2">
        <v>0.0190789</v>
      </c>
      <c r="E227" s="2">
        <v>0.012199</v>
      </c>
      <c r="F227" s="2">
        <v>0.0436222</v>
      </c>
      <c r="G227" s="2">
        <v>0.0246782</v>
      </c>
      <c r="H227" s="2">
        <v>0.0696718</v>
      </c>
      <c r="I227" s="2">
        <v>0.0008034</v>
      </c>
      <c r="J227" s="2">
        <v>0.089458</v>
      </c>
      <c r="K227" s="2">
        <v>0.1395652</v>
      </c>
      <c r="L227" s="2">
        <v>0.0004738</v>
      </c>
      <c r="M227" s="2">
        <v>0.2931184</v>
      </c>
      <c r="N227" s="2">
        <v>0.0045651</v>
      </c>
      <c r="O227" s="2">
        <v>0.2931184</v>
      </c>
      <c r="P227" s="2">
        <v>0.0031486</v>
      </c>
      <c r="Q227" s="2">
        <v>0.003821</v>
      </c>
      <c r="R227" s="2">
        <v>0.0009784</v>
      </c>
      <c r="S227" s="2">
        <v>0.0016996</v>
      </c>
      <c r="T227" s="2">
        <v>0.0310281</v>
      </c>
    </row>
    <row r="228" spans="1:20">
      <c r="A228" s="2">
        <v>17</v>
      </c>
      <c r="B228" s="2">
        <v>2013</v>
      </c>
      <c r="C228" s="2" t="s">
        <v>167</v>
      </c>
      <c r="D228" s="2">
        <v>0.0190789</v>
      </c>
      <c r="E228" s="2">
        <v>0.012199</v>
      </c>
      <c r="F228" s="2">
        <v>0.0436222</v>
      </c>
      <c r="G228" s="2">
        <v>0.0246782</v>
      </c>
      <c r="H228" s="2">
        <v>0.0696718</v>
      </c>
      <c r="I228" s="2">
        <v>0.0008034</v>
      </c>
      <c r="J228" s="2">
        <v>0.089458</v>
      </c>
      <c r="K228" s="2">
        <v>0.1395652</v>
      </c>
      <c r="L228" s="2">
        <v>0.0004738</v>
      </c>
      <c r="M228" s="2">
        <v>0.2931184</v>
      </c>
      <c r="N228" s="2">
        <v>0.0045651</v>
      </c>
      <c r="O228" s="2">
        <v>0.2931184</v>
      </c>
      <c r="P228" s="2">
        <v>0.0031486</v>
      </c>
      <c r="Q228" s="2">
        <v>0.003821</v>
      </c>
      <c r="R228" s="2">
        <v>0.0009784</v>
      </c>
      <c r="S228" s="2">
        <v>0.0016996</v>
      </c>
      <c r="T228" s="2">
        <v>0.031312</v>
      </c>
    </row>
    <row r="229" spans="1:20">
      <c r="A229" s="2">
        <v>17</v>
      </c>
      <c r="B229" s="2">
        <v>2014</v>
      </c>
      <c r="C229" s="2" t="s">
        <v>167</v>
      </c>
      <c r="D229" s="2">
        <v>0.0190789</v>
      </c>
      <c r="E229" s="2">
        <v>0.012199</v>
      </c>
      <c r="F229" s="2">
        <v>0.0436222</v>
      </c>
      <c r="G229" s="2">
        <v>0.0246782</v>
      </c>
      <c r="H229" s="2">
        <v>0.0696718</v>
      </c>
      <c r="I229" s="2">
        <v>0.0008034</v>
      </c>
      <c r="J229" s="2">
        <v>0.089458</v>
      </c>
      <c r="K229" s="2">
        <v>0.1395652</v>
      </c>
      <c r="L229" s="2">
        <v>0.0004738</v>
      </c>
      <c r="M229" s="2">
        <v>0.2931184</v>
      </c>
      <c r="N229" s="2">
        <v>0.0045651</v>
      </c>
      <c r="O229" s="2">
        <v>0.2931184</v>
      </c>
      <c r="P229" s="2">
        <v>0.0031486</v>
      </c>
      <c r="Q229" s="2">
        <v>0.003821</v>
      </c>
      <c r="R229" s="2">
        <v>0.0009784</v>
      </c>
      <c r="S229" s="2">
        <v>0.0016996</v>
      </c>
      <c r="T229" s="2">
        <v>0.0332516</v>
      </c>
    </row>
    <row r="230" spans="1:20">
      <c r="A230" s="2">
        <v>17</v>
      </c>
      <c r="B230" s="2">
        <v>2015</v>
      </c>
      <c r="C230" s="2" t="s">
        <v>167</v>
      </c>
      <c r="D230" s="2">
        <v>0.0190789</v>
      </c>
      <c r="E230" s="2">
        <v>0.012199</v>
      </c>
      <c r="F230" s="2">
        <v>0.0436222</v>
      </c>
      <c r="G230" s="2">
        <v>0.0246782</v>
      </c>
      <c r="H230" s="2">
        <v>0.0696718</v>
      </c>
      <c r="I230" s="2">
        <v>0.0008034</v>
      </c>
      <c r="J230" s="2">
        <v>0.089458</v>
      </c>
      <c r="K230" s="2">
        <v>0.1395652</v>
      </c>
      <c r="L230" s="2">
        <v>0.0004738</v>
      </c>
      <c r="M230" s="2">
        <v>0.2931184</v>
      </c>
      <c r="N230" s="2">
        <v>0.0045651</v>
      </c>
      <c r="O230" s="2">
        <v>0.2931184</v>
      </c>
      <c r="P230" s="2">
        <v>0.0031486</v>
      </c>
      <c r="Q230" s="2">
        <v>0.003821</v>
      </c>
      <c r="R230" s="2">
        <v>0.0009784</v>
      </c>
      <c r="S230" s="2">
        <v>0.0016996</v>
      </c>
      <c r="T230" s="2">
        <v>0.0353048</v>
      </c>
    </row>
    <row r="231" spans="1:20">
      <c r="A231" s="2">
        <v>17</v>
      </c>
      <c r="B231" s="2">
        <v>2016</v>
      </c>
      <c r="C231" s="2" t="s">
        <v>167</v>
      </c>
      <c r="D231" s="2">
        <v>0.0190789</v>
      </c>
      <c r="E231" s="2">
        <v>0.012199</v>
      </c>
      <c r="F231" s="2">
        <v>0.0436222</v>
      </c>
      <c r="G231" s="2">
        <v>0.0246782</v>
      </c>
      <c r="H231" s="2">
        <v>0.0696718</v>
      </c>
      <c r="I231" s="2">
        <v>0.0008034</v>
      </c>
      <c r="J231" s="2">
        <v>0.089458</v>
      </c>
      <c r="K231" s="2">
        <v>0.1395652</v>
      </c>
      <c r="L231" s="2">
        <v>0.0004738</v>
      </c>
      <c r="M231" s="2">
        <v>0.2931184</v>
      </c>
      <c r="N231" s="2">
        <v>0.0045651</v>
      </c>
      <c r="O231" s="2">
        <v>0.2931184</v>
      </c>
      <c r="P231" s="2">
        <v>0.0031486</v>
      </c>
      <c r="Q231" s="2">
        <v>0.003821</v>
      </c>
      <c r="R231" s="2">
        <v>0.0009784</v>
      </c>
      <c r="S231" s="2">
        <v>0.0016996</v>
      </c>
      <c r="T231" s="2">
        <v>0.0340209</v>
      </c>
    </row>
    <row r="232" spans="1:20">
      <c r="A232" s="2">
        <v>17</v>
      </c>
      <c r="B232" s="2">
        <v>2017</v>
      </c>
      <c r="C232" s="2" t="s">
        <v>167</v>
      </c>
      <c r="D232" s="2">
        <v>0.0190789</v>
      </c>
      <c r="E232" s="2">
        <v>0.012199</v>
      </c>
      <c r="F232" s="2">
        <v>0.0436222</v>
      </c>
      <c r="G232" s="2">
        <v>0.0246782</v>
      </c>
      <c r="H232" s="2">
        <v>0.0696718</v>
      </c>
      <c r="I232" s="2">
        <v>0.0008034</v>
      </c>
      <c r="J232" s="2">
        <v>0.089458</v>
      </c>
      <c r="K232" s="2">
        <v>0.1395652</v>
      </c>
      <c r="L232" s="2">
        <v>0.0004738</v>
      </c>
      <c r="M232" s="2">
        <v>0.2931184</v>
      </c>
      <c r="N232" s="2">
        <v>0.0045651</v>
      </c>
      <c r="O232" s="2">
        <v>0.2931184</v>
      </c>
      <c r="P232" s="2">
        <v>0.0031486</v>
      </c>
      <c r="Q232" s="2">
        <v>0.003821</v>
      </c>
      <c r="R232" s="2">
        <v>0.0009784</v>
      </c>
      <c r="S232" s="2">
        <v>0.0016996</v>
      </c>
      <c r="T232" s="2">
        <v>0.03451</v>
      </c>
    </row>
    <row r="233" spans="1:20">
      <c r="A233" s="2">
        <v>17</v>
      </c>
      <c r="B233" s="2">
        <v>2018</v>
      </c>
      <c r="C233" s="2" t="s">
        <v>167</v>
      </c>
      <c r="D233" s="2">
        <v>0.0190789</v>
      </c>
      <c r="E233" s="2">
        <v>0.012199</v>
      </c>
      <c r="F233" s="2">
        <v>0.0436222</v>
      </c>
      <c r="G233" s="2">
        <v>0.0246782</v>
      </c>
      <c r="H233" s="2">
        <v>0.0696718</v>
      </c>
      <c r="I233" s="2">
        <v>0.0008034</v>
      </c>
      <c r="J233" s="2">
        <v>0.089458</v>
      </c>
      <c r="K233" s="2">
        <v>0.1395652</v>
      </c>
      <c r="L233" s="2">
        <v>0.0004738</v>
      </c>
      <c r="M233" s="2">
        <v>0.2931184</v>
      </c>
      <c r="N233" s="2">
        <v>0.0045651</v>
      </c>
      <c r="O233" s="2">
        <v>0.2931184</v>
      </c>
      <c r="P233" s="2">
        <v>0.0031486</v>
      </c>
      <c r="Q233" s="2">
        <v>0.003821</v>
      </c>
      <c r="R233" s="2">
        <v>0.0009784</v>
      </c>
      <c r="S233" s="2">
        <v>0.0016996</v>
      </c>
      <c r="T233" s="2">
        <v>0.0367991</v>
      </c>
    </row>
    <row r="234" spans="1:20">
      <c r="A234" s="2">
        <v>17</v>
      </c>
      <c r="B234" s="2">
        <v>2019</v>
      </c>
      <c r="C234" s="2" t="s">
        <v>167</v>
      </c>
      <c r="D234" s="2">
        <v>0.0190789</v>
      </c>
      <c r="E234" s="2">
        <v>0.012199</v>
      </c>
      <c r="F234" s="2">
        <v>0.0436222</v>
      </c>
      <c r="G234" s="2">
        <v>0.0246782</v>
      </c>
      <c r="H234" s="2">
        <v>0.0696718</v>
      </c>
      <c r="I234" s="2">
        <v>0.0008034</v>
      </c>
      <c r="J234" s="2">
        <v>0.089458</v>
      </c>
      <c r="K234" s="2">
        <v>0.1395652</v>
      </c>
      <c r="L234" s="2">
        <v>0.0004738</v>
      </c>
      <c r="M234" s="2">
        <v>0.2931184</v>
      </c>
      <c r="N234" s="2">
        <v>0.0045651</v>
      </c>
      <c r="O234" s="2">
        <v>0.2931184</v>
      </c>
      <c r="P234" s="2">
        <v>0.0031486</v>
      </c>
      <c r="Q234" s="2">
        <v>0.003821</v>
      </c>
      <c r="R234" s="2">
        <v>0.0009784</v>
      </c>
      <c r="S234" s="2">
        <v>0.0016996</v>
      </c>
      <c r="T234" s="2">
        <v>0.0363039</v>
      </c>
    </row>
    <row r="235" spans="1:20">
      <c r="A235" s="2">
        <v>17</v>
      </c>
      <c r="B235" s="2">
        <v>2020</v>
      </c>
      <c r="C235" s="2" t="s">
        <v>167</v>
      </c>
      <c r="D235" s="2">
        <v>0.0190789</v>
      </c>
      <c r="E235" s="2">
        <v>0.012199</v>
      </c>
      <c r="F235" s="2">
        <v>0.0436222</v>
      </c>
      <c r="G235" s="2">
        <v>0.0246782</v>
      </c>
      <c r="H235" s="2">
        <v>0.0696718</v>
      </c>
      <c r="I235" s="2">
        <v>0.0008034</v>
      </c>
      <c r="J235" s="2">
        <v>0.089458</v>
      </c>
      <c r="K235" s="2">
        <v>0.1395652</v>
      </c>
      <c r="L235" s="2">
        <v>0.0004738</v>
      </c>
      <c r="M235" s="2">
        <v>0.2931184</v>
      </c>
      <c r="N235" s="2">
        <v>0.0045651</v>
      </c>
      <c r="O235" s="2">
        <v>0.2931184</v>
      </c>
      <c r="P235" s="2">
        <v>0.0031486</v>
      </c>
      <c r="Q235" s="2">
        <v>0.003821</v>
      </c>
      <c r="R235" s="2">
        <v>0.0009784</v>
      </c>
      <c r="S235" s="2">
        <v>0.0016996</v>
      </c>
      <c r="T235" s="2">
        <v>0.0452979</v>
      </c>
    </row>
    <row r="236" spans="1:20">
      <c r="A236" s="2">
        <v>17</v>
      </c>
      <c r="B236" s="2">
        <v>2021</v>
      </c>
      <c r="C236" s="2" t="s">
        <v>167</v>
      </c>
      <c r="D236" s="2">
        <v>0.0190789</v>
      </c>
      <c r="E236" s="2">
        <v>0.012199</v>
      </c>
      <c r="F236" s="2">
        <v>0.0436222</v>
      </c>
      <c r="G236" s="2">
        <v>0.0246782</v>
      </c>
      <c r="H236" s="2">
        <v>0.0696718</v>
      </c>
      <c r="I236" s="2">
        <v>0.0008034</v>
      </c>
      <c r="J236" s="2">
        <v>0.089458</v>
      </c>
      <c r="K236" s="2">
        <v>0.1395652</v>
      </c>
      <c r="L236" s="2">
        <v>0.0004738</v>
      </c>
      <c r="M236" s="2">
        <v>0.2931184</v>
      </c>
      <c r="N236" s="2">
        <v>0.0045651</v>
      </c>
      <c r="O236" s="2">
        <v>0.2931184</v>
      </c>
      <c r="P236" s="2">
        <v>0.0031486</v>
      </c>
      <c r="Q236" s="2">
        <v>0.003821</v>
      </c>
      <c r="R236" s="2">
        <v>0.0009784</v>
      </c>
      <c r="S236" s="2">
        <v>0.0016996</v>
      </c>
      <c r="T236" s="2">
        <v>0.0481763</v>
      </c>
    </row>
    <row r="237" spans="1:20">
      <c r="A237" s="2">
        <v>17</v>
      </c>
      <c r="B237" s="2">
        <v>2022</v>
      </c>
      <c r="C237" s="2" t="s">
        <v>167</v>
      </c>
      <c r="D237" s="2">
        <v>0.0190789</v>
      </c>
      <c r="E237" s="2">
        <v>0.012199</v>
      </c>
      <c r="F237" s="2">
        <v>0.0436222</v>
      </c>
      <c r="G237" s="2">
        <v>0.0246782</v>
      </c>
      <c r="H237" s="2">
        <v>0.0696718</v>
      </c>
      <c r="I237" s="2">
        <v>0.0008034</v>
      </c>
      <c r="J237" s="2">
        <v>0.089458</v>
      </c>
      <c r="K237" s="2">
        <v>0.1395652</v>
      </c>
      <c r="L237" s="2">
        <v>0.0004738</v>
      </c>
      <c r="M237" s="2">
        <v>0.2931184</v>
      </c>
      <c r="N237" s="2">
        <v>0.0045651</v>
      </c>
      <c r="O237" s="2">
        <v>0.2931184</v>
      </c>
      <c r="P237" s="2">
        <v>0.0031486</v>
      </c>
      <c r="Q237" s="2">
        <v>0.003821</v>
      </c>
      <c r="R237" s="2">
        <v>0.0009784</v>
      </c>
      <c r="S237" s="2">
        <v>0.0016996</v>
      </c>
      <c r="T237" s="2">
        <v>0.0484618</v>
      </c>
    </row>
    <row r="238" spans="1:20">
      <c r="A238" s="2">
        <v>17</v>
      </c>
      <c r="B238" s="2">
        <v>2023</v>
      </c>
      <c r="C238" s="2" t="s">
        <v>167</v>
      </c>
      <c r="D238" s="2">
        <v>0.0190789</v>
      </c>
      <c r="E238" s="2">
        <v>0.012199</v>
      </c>
      <c r="F238" s="2">
        <v>0.0436222</v>
      </c>
      <c r="G238" s="2">
        <v>0.0246782</v>
      </c>
      <c r="H238" s="2">
        <v>0.0696718</v>
      </c>
      <c r="I238" s="2">
        <v>0.0008034</v>
      </c>
      <c r="J238" s="2">
        <v>0.089458</v>
      </c>
      <c r="K238" s="2">
        <v>0.1395652</v>
      </c>
      <c r="L238" s="2">
        <v>0.0004738</v>
      </c>
      <c r="M238" s="2">
        <v>0.2931184</v>
      </c>
      <c r="N238" s="2">
        <v>0.0045651</v>
      </c>
      <c r="O238" s="2">
        <v>0.2931184</v>
      </c>
      <c r="P238" s="2">
        <v>0.0031486</v>
      </c>
      <c r="Q238" s="2">
        <v>0.003821</v>
      </c>
      <c r="R238" s="2">
        <v>0.0009784</v>
      </c>
      <c r="S238" s="2">
        <v>0.0016996</v>
      </c>
      <c r="T238" s="2">
        <v>0.0725122</v>
      </c>
    </row>
    <row r="239" spans="1:20">
      <c r="A239" s="2">
        <v>17</v>
      </c>
      <c r="B239" s="2">
        <v>2024</v>
      </c>
      <c r="C239" s="2" t="s">
        <v>167</v>
      </c>
      <c r="D239" s="2">
        <v>0.0190789</v>
      </c>
      <c r="E239" s="2">
        <v>0.012199</v>
      </c>
      <c r="F239" s="2">
        <v>0.0436222</v>
      </c>
      <c r="G239" s="2">
        <v>0.0246782</v>
      </c>
      <c r="H239" s="2">
        <v>0.0696718</v>
      </c>
      <c r="I239" s="2">
        <v>0.0008034</v>
      </c>
      <c r="J239" s="2">
        <v>0.089458</v>
      </c>
      <c r="K239" s="2">
        <v>0.1395652</v>
      </c>
      <c r="L239" s="2">
        <v>0.0004738</v>
      </c>
      <c r="M239" s="2">
        <v>0.2931184</v>
      </c>
      <c r="N239" s="2">
        <v>0.0045651</v>
      </c>
      <c r="O239" s="2">
        <v>0.2931184</v>
      </c>
      <c r="P239" s="2">
        <v>0.0031486</v>
      </c>
      <c r="Q239" s="2">
        <v>0.003821</v>
      </c>
      <c r="R239" s="2">
        <v>0.0009784</v>
      </c>
      <c r="S239" s="2">
        <v>0.0016996</v>
      </c>
      <c r="T239" s="2">
        <v>0.0736088</v>
      </c>
    </row>
    <row r="240" spans="1:20">
      <c r="A240" s="2">
        <v>18</v>
      </c>
      <c r="B240" s="2">
        <v>2011</v>
      </c>
      <c r="C240" s="2" t="s">
        <v>168</v>
      </c>
      <c r="D240" s="2">
        <v>0.0190789</v>
      </c>
      <c r="E240" s="2">
        <v>0.012199</v>
      </c>
      <c r="F240" s="2">
        <v>0.0436222</v>
      </c>
      <c r="G240" s="2">
        <v>0.0246782</v>
      </c>
      <c r="H240" s="2">
        <v>0.0696718</v>
      </c>
      <c r="I240" s="2">
        <v>0.0008034</v>
      </c>
      <c r="J240" s="2">
        <v>0.089458</v>
      </c>
      <c r="K240" s="2">
        <v>0.1395652</v>
      </c>
      <c r="L240" s="2">
        <v>0.0004738</v>
      </c>
      <c r="M240" s="2">
        <v>0.2931184</v>
      </c>
      <c r="N240" s="2">
        <v>0.0045651</v>
      </c>
      <c r="O240" s="2">
        <v>0.2931184</v>
      </c>
      <c r="P240" s="2">
        <v>0.0031486</v>
      </c>
      <c r="Q240" s="2">
        <v>0.003821</v>
      </c>
      <c r="R240" s="2">
        <v>0.0009784</v>
      </c>
      <c r="S240" s="2">
        <v>0.0016996</v>
      </c>
      <c r="T240" s="2">
        <v>0.0268357</v>
      </c>
    </row>
    <row r="241" spans="1:20">
      <c r="A241" s="2">
        <v>18</v>
      </c>
      <c r="B241" s="2">
        <v>2012</v>
      </c>
      <c r="C241" s="2" t="s">
        <v>168</v>
      </c>
      <c r="D241" s="2">
        <v>0.0190789</v>
      </c>
      <c r="E241" s="2">
        <v>0.012199</v>
      </c>
      <c r="F241" s="2">
        <v>0.0436222</v>
      </c>
      <c r="G241" s="2">
        <v>0.0246782</v>
      </c>
      <c r="H241" s="2">
        <v>0.0696718</v>
      </c>
      <c r="I241" s="2">
        <v>0.0008034</v>
      </c>
      <c r="J241" s="2">
        <v>0.089458</v>
      </c>
      <c r="K241" s="2">
        <v>0.1395652</v>
      </c>
      <c r="L241" s="2">
        <v>0.0004738</v>
      </c>
      <c r="M241" s="2">
        <v>0.2931184</v>
      </c>
      <c r="N241" s="2">
        <v>0.0045651</v>
      </c>
      <c r="O241" s="2">
        <v>0.2931184</v>
      </c>
      <c r="P241" s="2">
        <v>0.0031486</v>
      </c>
      <c r="Q241" s="2">
        <v>0.003821</v>
      </c>
      <c r="R241" s="2">
        <v>0.0009784</v>
      </c>
      <c r="S241" s="2">
        <v>0.0016996</v>
      </c>
      <c r="T241" s="2">
        <v>0.0322496</v>
      </c>
    </row>
    <row r="242" spans="1:20">
      <c r="A242" s="2">
        <v>18</v>
      </c>
      <c r="B242" s="2">
        <v>2013</v>
      </c>
      <c r="C242" s="2" t="s">
        <v>168</v>
      </c>
      <c r="D242" s="2">
        <v>0.0190789</v>
      </c>
      <c r="E242" s="2">
        <v>0.012199</v>
      </c>
      <c r="F242" s="2">
        <v>0.0436222</v>
      </c>
      <c r="G242" s="2">
        <v>0.0246782</v>
      </c>
      <c r="H242" s="2">
        <v>0.0696718</v>
      </c>
      <c r="I242" s="2">
        <v>0.0008034</v>
      </c>
      <c r="J242" s="2">
        <v>0.089458</v>
      </c>
      <c r="K242" s="2">
        <v>0.1395652</v>
      </c>
      <c r="L242" s="2">
        <v>0.0004738</v>
      </c>
      <c r="M242" s="2">
        <v>0.2931184</v>
      </c>
      <c r="N242" s="2">
        <v>0.0045651</v>
      </c>
      <c r="O242" s="2">
        <v>0.2931184</v>
      </c>
      <c r="P242" s="2">
        <v>0.0031486</v>
      </c>
      <c r="Q242" s="2">
        <v>0.003821</v>
      </c>
      <c r="R242" s="2">
        <v>0.0009784</v>
      </c>
      <c r="S242" s="2">
        <v>0.0016996</v>
      </c>
      <c r="T242" s="2">
        <v>0.0329945</v>
      </c>
    </row>
    <row r="243" spans="1:20">
      <c r="A243" s="2">
        <v>18</v>
      </c>
      <c r="B243" s="2">
        <v>2014</v>
      </c>
      <c r="C243" s="2" t="s">
        <v>168</v>
      </c>
      <c r="D243" s="2">
        <v>0.0190789</v>
      </c>
      <c r="E243" s="2">
        <v>0.012199</v>
      </c>
      <c r="F243" s="2">
        <v>0.0436222</v>
      </c>
      <c r="G243" s="2">
        <v>0.0246782</v>
      </c>
      <c r="H243" s="2">
        <v>0.0696718</v>
      </c>
      <c r="I243" s="2">
        <v>0.0008034</v>
      </c>
      <c r="J243" s="2">
        <v>0.089458</v>
      </c>
      <c r="K243" s="2">
        <v>0.1395652</v>
      </c>
      <c r="L243" s="2">
        <v>0.0004738</v>
      </c>
      <c r="M243" s="2">
        <v>0.2931184</v>
      </c>
      <c r="N243" s="2">
        <v>0.0045651</v>
      </c>
      <c r="O243" s="2">
        <v>0.2931184</v>
      </c>
      <c r="P243" s="2">
        <v>0.0031486</v>
      </c>
      <c r="Q243" s="2">
        <v>0.003821</v>
      </c>
      <c r="R243" s="2">
        <v>0.0009784</v>
      </c>
      <c r="S243" s="2">
        <v>0.0016996</v>
      </c>
      <c r="T243" s="2">
        <v>0.0344814</v>
      </c>
    </row>
    <row r="244" spans="1:20">
      <c r="A244" s="2">
        <v>18</v>
      </c>
      <c r="B244" s="2">
        <v>2015</v>
      </c>
      <c r="C244" s="2" t="s">
        <v>168</v>
      </c>
      <c r="D244" s="2">
        <v>0.0190789</v>
      </c>
      <c r="E244" s="2">
        <v>0.012199</v>
      </c>
      <c r="F244" s="2">
        <v>0.0436222</v>
      </c>
      <c r="G244" s="2">
        <v>0.0246782</v>
      </c>
      <c r="H244" s="2">
        <v>0.0696718</v>
      </c>
      <c r="I244" s="2">
        <v>0.0008034</v>
      </c>
      <c r="J244" s="2">
        <v>0.089458</v>
      </c>
      <c r="K244" s="2">
        <v>0.1395652</v>
      </c>
      <c r="L244" s="2">
        <v>0.0004738</v>
      </c>
      <c r="M244" s="2">
        <v>0.2931184</v>
      </c>
      <c r="N244" s="2">
        <v>0.0045651</v>
      </c>
      <c r="O244" s="2">
        <v>0.2931184</v>
      </c>
      <c r="P244" s="2">
        <v>0.0031486</v>
      </c>
      <c r="Q244" s="2">
        <v>0.003821</v>
      </c>
      <c r="R244" s="2">
        <v>0.0009784</v>
      </c>
      <c r="S244" s="2">
        <v>0.0016996</v>
      </c>
      <c r="T244" s="2">
        <v>0.036415</v>
      </c>
    </row>
    <row r="245" spans="1:20">
      <c r="A245" s="2">
        <v>18</v>
      </c>
      <c r="B245" s="2">
        <v>2016</v>
      </c>
      <c r="C245" s="2" t="s">
        <v>168</v>
      </c>
      <c r="D245" s="2">
        <v>0.0190789</v>
      </c>
      <c r="E245" s="2">
        <v>0.012199</v>
      </c>
      <c r="F245" s="2">
        <v>0.0436222</v>
      </c>
      <c r="G245" s="2">
        <v>0.0246782</v>
      </c>
      <c r="H245" s="2">
        <v>0.0696718</v>
      </c>
      <c r="I245" s="2">
        <v>0.0008034</v>
      </c>
      <c r="J245" s="2">
        <v>0.089458</v>
      </c>
      <c r="K245" s="2">
        <v>0.1395652</v>
      </c>
      <c r="L245" s="2">
        <v>0.0004738</v>
      </c>
      <c r="M245" s="2">
        <v>0.2931184</v>
      </c>
      <c r="N245" s="2">
        <v>0.0045651</v>
      </c>
      <c r="O245" s="2">
        <v>0.2931184</v>
      </c>
      <c r="P245" s="2">
        <v>0.0031486</v>
      </c>
      <c r="Q245" s="2">
        <v>0.003821</v>
      </c>
      <c r="R245" s="2">
        <v>0.0009784</v>
      </c>
      <c r="S245" s="2">
        <v>0.0016996</v>
      </c>
      <c r="T245" s="2">
        <v>0.0351846</v>
      </c>
    </row>
    <row r="246" spans="1:20">
      <c r="A246" s="2">
        <v>18</v>
      </c>
      <c r="B246" s="2">
        <v>2017</v>
      </c>
      <c r="C246" s="2" t="s">
        <v>168</v>
      </c>
      <c r="D246" s="2">
        <v>0.0190789</v>
      </c>
      <c r="E246" s="2">
        <v>0.012199</v>
      </c>
      <c r="F246" s="2">
        <v>0.0436222</v>
      </c>
      <c r="G246" s="2">
        <v>0.0246782</v>
      </c>
      <c r="H246" s="2">
        <v>0.0696718</v>
      </c>
      <c r="I246" s="2">
        <v>0.0008034</v>
      </c>
      <c r="J246" s="2">
        <v>0.089458</v>
      </c>
      <c r="K246" s="2">
        <v>0.1395652</v>
      </c>
      <c r="L246" s="2">
        <v>0.0004738</v>
      </c>
      <c r="M246" s="2">
        <v>0.2931184</v>
      </c>
      <c r="N246" s="2">
        <v>0.0045651</v>
      </c>
      <c r="O246" s="2">
        <v>0.2931184</v>
      </c>
      <c r="P246" s="2">
        <v>0.0031486</v>
      </c>
      <c r="Q246" s="2">
        <v>0.003821</v>
      </c>
      <c r="R246" s="2">
        <v>0.0009784</v>
      </c>
      <c r="S246" s="2">
        <v>0.0016996</v>
      </c>
      <c r="T246" s="2">
        <v>0.0364224</v>
      </c>
    </row>
    <row r="247" spans="1:20">
      <c r="A247" s="2">
        <v>18</v>
      </c>
      <c r="B247" s="2">
        <v>2018</v>
      </c>
      <c r="C247" s="2" t="s">
        <v>168</v>
      </c>
      <c r="D247" s="2">
        <v>0.0190789</v>
      </c>
      <c r="E247" s="2">
        <v>0.012199</v>
      </c>
      <c r="F247" s="2">
        <v>0.0436222</v>
      </c>
      <c r="G247" s="2">
        <v>0.0246782</v>
      </c>
      <c r="H247" s="2">
        <v>0.0696718</v>
      </c>
      <c r="I247" s="2">
        <v>0.0008034</v>
      </c>
      <c r="J247" s="2">
        <v>0.089458</v>
      </c>
      <c r="K247" s="2">
        <v>0.1395652</v>
      </c>
      <c r="L247" s="2">
        <v>0.0004738</v>
      </c>
      <c r="M247" s="2">
        <v>0.2931184</v>
      </c>
      <c r="N247" s="2">
        <v>0.0045651</v>
      </c>
      <c r="O247" s="2">
        <v>0.2931184</v>
      </c>
      <c r="P247" s="2">
        <v>0.0031486</v>
      </c>
      <c r="Q247" s="2">
        <v>0.003821</v>
      </c>
      <c r="R247" s="2">
        <v>0.0009784</v>
      </c>
      <c r="S247" s="2">
        <v>0.0016996</v>
      </c>
      <c r="T247" s="2">
        <v>0.0358544</v>
      </c>
    </row>
    <row r="248" spans="1:20">
      <c r="A248" s="2">
        <v>18</v>
      </c>
      <c r="B248" s="2">
        <v>2019</v>
      </c>
      <c r="C248" s="2" t="s">
        <v>168</v>
      </c>
      <c r="D248" s="2">
        <v>0.0190789</v>
      </c>
      <c r="E248" s="2">
        <v>0.012199</v>
      </c>
      <c r="F248" s="2">
        <v>0.0436222</v>
      </c>
      <c r="G248" s="2">
        <v>0.0246782</v>
      </c>
      <c r="H248" s="2">
        <v>0.0696718</v>
      </c>
      <c r="I248" s="2">
        <v>0.0008034</v>
      </c>
      <c r="J248" s="2">
        <v>0.089458</v>
      </c>
      <c r="K248" s="2">
        <v>0.1395652</v>
      </c>
      <c r="L248" s="2">
        <v>0.0004738</v>
      </c>
      <c r="M248" s="2">
        <v>0.2931184</v>
      </c>
      <c r="N248" s="2">
        <v>0.0045651</v>
      </c>
      <c r="O248" s="2">
        <v>0.2931184</v>
      </c>
      <c r="P248" s="2">
        <v>0.0031486</v>
      </c>
      <c r="Q248" s="2">
        <v>0.003821</v>
      </c>
      <c r="R248" s="2">
        <v>0.0009784</v>
      </c>
      <c r="S248" s="2">
        <v>0.0016996</v>
      </c>
      <c r="T248" s="2">
        <v>0.0356515</v>
      </c>
    </row>
    <row r="249" spans="1:20">
      <c r="A249" s="2">
        <v>18</v>
      </c>
      <c r="B249" s="2">
        <v>2020</v>
      </c>
      <c r="C249" s="2" t="s">
        <v>168</v>
      </c>
      <c r="D249" s="2">
        <v>0.0190789</v>
      </c>
      <c r="E249" s="2">
        <v>0.012199</v>
      </c>
      <c r="F249" s="2">
        <v>0.0436222</v>
      </c>
      <c r="G249" s="2">
        <v>0.0246782</v>
      </c>
      <c r="H249" s="2">
        <v>0.0696718</v>
      </c>
      <c r="I249" s="2">
        <v>0.0008034</v>
      </c>
      <c r="J249" s="2">
        <v>0.089458</v>
      </c>
      <c r="K249" s="2">
        <v>0.1395652</v>
      </c>
      <c r="L249" s="2">
        <v>0.0004738</v>
      </c>
      <c r="M249" s="2">
        <v>0.2931184</v>
      </c>
      <c r="N249" s="2">
        <v>0.0045651</v>
      </c>
      <c r="O249" s="2">
        <v>0.2931184</v>
      </c>
      <c r="P249" s="2">
        <v>0.0031486</v>
      </c>
      <c r="Q249" s="2">
        <v>0.003821</v>
      </c>
      <c r="R249" s="2">
        <v>0.0009784</v>
      </c>
      <c r="S249" s="2">
        <v>0.0016996</v>
      </c>
      <c r="T249" s="2">
        <v>0.0398424</v>
      </c>
    </row>
    <row r="250" spans="1:20">
      <c r="A250" s="2">
        <v>18</v>
      </c>
      <c r="B250" s="2">
        <v>2021</v>
      </c>
      <c r="C250" s="2" t="s">
        <v>168</v>
      </c>
      <c r="D250" s="2">
        <v>0.0190789</v>
      </c>
      <c r="E250" s="2">
        <v>0.012199</v>
      </c>
      <c r="F250" s="2">
        <v>0.0436222</v>
      </c>
      <c r="G250" s="2">
        <v>0.0246782</v>
      </c>
      <c r="H250" s="2">
        <v>0.0696718</v>
      </c>
      <c r="I250" s="2">
        <v>0.0008034</v>
      </c>
      <c r="J250" s="2">
        <v>0.089458</v>
      </c>
      <c r="K250" s="2">
        <v>0.1395652</v>
      </c>
      <c r="L250" s="2">
        <v>0.0004738</v>
      </c>
      <c r="M250" s="2">
        <v>0.2931184</v>
      </c>
      <c r="N250" s="2">
        <v>0.0045651</v>
      </c>
      <c r="O250" s="2">
        <v>0.2931184</v>
      </c>
      <c r="P250" s="2">
        <v>0.0031486</v>
      </c>
      <c r="Q250" s="2">
        <v>0.003821</v>
      </c>
      <c r="R250" s="2">
        <v>0.0009784</v>
      </c>
      <c r="S250" s="2">
        <v>0.0016996</v>
      </c>
      <c r="T250" s="2">
        <v>0.0447086</v>
      </c>
    </row>
    <row r="251" spans="1:20">
      <c r="A251" s="2">
        <v>18</v>
      </c>
      <c r="B251" s="2">
        <v>2022</v>
      </c>
      <c r="C251" s="2" t="s">
        <v>168</v>
      </c>
      <c r="D251" s="2">
        <v>0.0190789</v>
      </c>
      <c r="E251" s="2">
        <v>0.012199</v>
      </c>
      <c r="F251" s="2">
        <v>0.0436222</v>
      </c>
      <c r="G251" s="2">
        <v>0.0246782</v>
      </c>
      <c r="H251" s="2">
        <v>0.0696718</v>
      </c>
      <c r="I251" s="2">
        <v>0.0008034</v>
      </c>
      <c r="J251" s="2">
        <v>0.089458</v>
      </c>
      <c r="K251" s="2">
        <v>0.1395652</v>
      </c>
      <c r="L251" s="2">
        <v>0.0004738</v>
      </c>
      <c r="M251" s="2">
        <v>0.2931184</v>
      </c>
      <c r="N251" s="2">
        <v>0.0045651</v>
      </c>
      <c r="O251" s="2">
        <v>0.2931184</v>
      </c>
      <c r="P251" s="2">
        <v>0.0031486</v>
      </c>
      <c r="Q251" s="2">
        <v>0.003821</v>
      </c>
      <c r="R251" s="2">
        <v>0.0009784</v>
      </c>
      <c r="S251" s="2">
        <v>0.0016996</v>
      </c>
      <c r="T251" s="2">
        <v>0.0483113</v>
      </c>
    </row>
    <row r="252" spans="1:20">
      <c r="A252" s="2">
        <v>18</v>
      </c>
      <c r="B252" s="2">
        <v>2023</v>
      </c>
      <c r="C252" s="2" t="s">
        <v>168</v>
      </c>
      <c r="D252" s="2">
        <v>0.0190789</v>
      </c>
      <c r="E252" s="2">
        <v>0.012199</v>
      </c>
      <c r="F252" s="2">
        <v>0.0436222</v>
      </c>
      <c r="G252" s="2">
        <v>0.0246782</v>
      </c>
      <c r="H252" s="2">
        <v>0.0696718</v>
      </c>
      <c r="I252" s="2">
        <v>0.0008034</v>
      </c>
      <c r="J252" s="2">
        <v>0.089458</v>
      </c>
      <c r="K252" s="2">
        <v>0.1395652</v>
      </c>
      <c r="L252" s="2">
        <v>0.0004738</v>
      </c>
      <c r="M252" s="2">
        <v>0.2931184</v>
      </c>
      <c r="N252" s="2">
        <v>0.0045651</v>
      </c>
      <c r="O252" s="2">
        <v>0.2931184</v>
      </c>
      <c r="P252" s="2">
        <v>0.0031486</v>
      </c>
      <c r="Q252" s="2">
        <v>0.003821</v>
      </c>
      <c r="R252" s="2">
        <v>0.0009784</v>
      </c>
      <c r="S252" s="2">
        <v>0.0016996</v>
      </c>
      <c r="T252" s="2">
        <v>0.0612693</v>
      </c>
    </row>
    <row r="253" spans="1:20">
      <c r="A253" s="2">
        <v>18</v>
      </c>
      <c r="B253" s="2">
        <v>2024</v>
      </c>
      <c r="C253" s="2" t="s">
        <v>168</v>
      </c>
      <c r="D253" s="2">
        <v>0.0190789</v>
      </c>
      <c r="E253" s="2">
        <v>0.012199</v>
      </c>
      <c r="F253" s="2">
        <v>0.0436222</v>
      </c>
      <c r="G253" s="2">
        <v>0.0246782</v>
      </c>
      <c r="H253" s="2">
        <v>0.0696718</v>
      </c>
      <c r="I253" s="2">
        <v>0.0008034</v>
      </c>
      <c r="J253" s="2">
        <v>0.089458</v>
      </c>
      <c r="K253" s="2">
        <v>0.1395652</v>
      </c>
      <c r="L253" s="2">
        <v>0.0004738</v>
      </c>
      <c r="M253" s="2">
        <v>0.2931184</v>
      </c>
      <c r="N253" s="2">
        <v>0.0045651</v>
      </c>
      <c r="O253" s="2">
        <v>0.2931184</v>
      </c>
      <c r="P253" s="2">
        <v>0.0031486</v>
      </c>
      <c r="Q253" s="2">
        <v>0.003821</v>
      </c>
      <c r="R253" s="2">
        <v>0.0009784</v>
      </c>
      <c r="S253" s="2">
        <v>0.0016996</v>
      </c>
      <c r="T253" s="2">
        <v>0.1180443</v>
      </c>
    </row>
    <row r="254" spans="1:20">
      <c r="A254" s="2">
        <v>19</v>
      </c>
      <c r="B254" s="2">
        <v>2011</v>
      </c>
      <c r="C254" s="2" t="s">
        <v>169</v>
      </c>
      <c r="D254" s="2">
        <v>0.0190789</v>
      </c>
      <c r="E254" s="2">
        <v>0.012199</v>
      </c>
      <c r="F254" s="2">
        <v>0.0436222</v>
      </c>
      <c r="G254" s="2">
        <v>0.0246782</v>
      </c>
      <c r="H254" s="2">
        <v>0.0696718</v>
      </c>
      <c r="I254" s="2">
        <v>0.0008034</v>
      </c>
      <c r="J254" s="2">
        <v>0.089458</v>
      </c>
      <c r="K254" s="2">
        <v>0.1395652</v>
      </c>
      <c r="L254" s="2">
        <v>0.0004738</v>
      </c>
      <c r="M254" s="2">
        <v>0.2931184</v>
      </c>
      <c r="N254" s="2">
        <v>0.0045651</v>
      </c>
      <c r="O254" s="2">
        <v>0.2931184</v>
      </c>
      <c r="P254" s="2">
        <v>0.0031486</v>
      </c>
      <c r="Q254" s="2">
        <v>0.003821</v>
      </c>
      <c r="R254" s="2">
        <v>0.0009784</v>
      </c>
      <c r="S254" s="2">
        <v>0.0016996</v>
      </c>
      <c r="T254" s="2">
        <v>0.354979</v>
      </c>
    </row>
    <row r="255" spans="1:20">
      <c r="A255" s="2">
        <v>19</v>
      </c>
      <c r="B255" s="2">
        <v>2012</v>
      </c>
      <c r="C255" s="2" t="s">
        <v>169</v>
      </c>
      <c r="D255" s="2">
        <v>0.0190789</v>
      </c>
      <c r="E255" s="2">
        <v>0.012199</v>
      </c>
      <c r="F255" s="2">
        <v>0.0436222</v>
      </c>
      <c r="G255" s="2">
        <v>0.0246782</v>
      </c>
      <c r="H255" s="2">
        <v>0.0696718</v>
      </c>
      <c r="I255" s="2">
        <v>0.0008034</v>
      </c>
      <c r="J255" s="2">
        <v>0.089458</v>
      </c>
      <c r="K255" s="2">
        <v>0.1395652</v>
      </c>
      <c r="L255" s="2">
        <v>0.0004738</v>
      </c>
      <c r="M255" s="2">
        <v>0.2931184</v>
      </c>
      <c r="N255" s="2">
        <v>0.0045651</v>
      </c>
      <c r="O255" s="2">
        <v>0.2931184</v>
      </c>
      <c r="P255" s="2">
        <v>0.0031486</v>
      </c>
      <c r="Q255" s="2">
        <v>0.003821</v>
      </c>
      <c r="R255" s="2">
        <v>0.0009784</v>
      </c>
      <c r="S255" s="2">
        <v>0.0016996</v>
      </c>
      <c r="T255" s="2">
        <v>0.3571369</v>
      </c>
    </row>
    <row r="256" spans="1:20">
      <c r="A256" s="2">
        <v>19</v>
      </c>
      <c r="B256" s="2">
        <v>2013</v>
      </c>
      <c r="C256" s="2" t="s">
        <v>169</v>
      </c>
      <c r="D256" s="2">
        <v>0.0190789</v>
      </c>
      <c r="E256" s="2">
        <v>0.012199</v>
      </c>
      <c r="F256" s="2">
        <v>0.0436222</v>
      </c>
      <c r="G256" s="2">
        <v>0.0246782</v>
      </c>
      <c r="H256" s="2">
        <v>0.0696718</v>
      </c>
      <c r="I256" s="2">
        <v>0.0008034</v>
      </c>
      <c r="J256" s="2">
        <v>0.089458</v>
      </c>
      <c r="K256" s="2">
        <v>0.1395652</v>
      </c>
      <c r="L256" s="2">
        <v>0.0004738</v>
      </c>
      <c r="M256" s="2">
        <v>0.2931184</v>
      </c>
      <c r="N256" s="2">
        <v>0.0045651</v>
      </c>
      <c r="O256" s="2">
        <v>0.2931184</v>
      </c>
      <c r="P256" s="2">
        <v>0.0031486</v>
      </c>
      <c r="Q256" s="2">
        <v>0.003821</v>
      </c>
      <c r="R256" s="2">
        <v>0.0009784</v>
      </c>
      <c r="S256" s="2">
        <v>0.0016996</v>
      </c>
      <c r="T256" s="2">
        <v>0.3577228</v>
      </c>
    </row>
    <row r="257" spans="1:20">
      <c r="A257" s="2">
        <v>19</v>
      </c>
      <c r="B257" s="2">
        <v>2014</v>
      </c>
      <c r="C257" s="2" t="s">
        <v>169</v>
      </c>
      <c r="D257" s="2">
        <v>0.0190789</v>
      </c>
      <c r="E257" s="2">
        <v>0.012199</v>
      </c>
      <c r="F257" s="2">
        <v>0.0436222</v>
      </c>
      <c r="G257" s="2">
        <v>0.0246782</v>
      </c>
      <c r="H257" s="2">
        <v>0.0696718</v>
      </c>
      <c r="I257" s="2">
        <v>0.0008034</v>
      </c>
      <c r="J257" s="2">
        <v>0.089458</v>
      </c>
      <c r="K257" s="2">
        <v>0.1395652</v>
      </c>
      <c r="L257" s="2">
        <v>0.0004738</v>
      </c>
      <c r="M257" s="2">
        <v>0.2931184</v>
      </c>
      <c r="N257" s="2">
        <v>0.0045651</v>
      </c>
      <c r="O257" s="2">
        <v>0.2931184</v>
      </c>
      <c r="P257" s="2">
        <v>0.0031486</v>
      </c>
      <c r="Q257" s="2">
        <v>0.003821</v>
      </c>
      <c r="R257" s="2">
        <v>0.0009784</v>
      </c>
      <c r="S257" s="2">
        <v>0.0016996</v>
      </c>
      <c r="T257" s="2">
        <v>0.3576179</v>
      </c>
    </row>
    <row r="258" spans="1:20">
      <c r="A258" s="2">
        <v>19</v>
      </c>
      <c r="B258" s="2">
        <v>2015</v>
      </c>
      <c r="C258" s="2" t="s">
        <v>169</v>
      </c>
      <c r="D258" s="2">
        <v>0.0190789</v>
      </c>
      <c r="E258" s="2">
        <v>0.012199</v>
      </c>
      <c r="F258" s="2">
        <v>0.0436222</v>
      </c>
      <c r="G258" s="2">
        <v>0.0246782</v>
      </c>
      <c r="H258" s="2">
        <v>0.0696718</v>
      </c>
      <c r="I258" s="2">
        <v>0.0008034</v>
      </c>
      <c r="J258" s="2">
        <v>0.089458</v>
      </c>
      <c r="K258" s="2">
        <v>0.1395652</v>
      </c>
      <c r="L258" s="2">
        <v>0.0004738</v>
      </c>
      <c r="M258" s="2">
        <v>0.2931184</v>
      </c>
      <c r="N258" s="2">
        <v>0.0045651</v>
      </c>
      <c r="O258" s="2">
        <v>0.2931184</v>
      </c>
      <c r="P258" s="2">
        <v>0.0031486</v>
      </c>
      <c r="Q258" s="2">
        <v>0.003821</v>
      </c>
      <c r="R258" s="2">
        <v>0.0009784</v>
      </c>
      <c r="S258" s="2">
        <v>0.0016996</v>
      </c>
      <c r="T258" s="2">
        <v>0.0855673</v>
      </c>
    </row>
    <row r="259" spans="1:20">
      <c r="A259" s="2">
        <v>19</v>
      </c>
      <c r="B259" s="2">
        <v>2016</v>
      </c>
      <c r="C259" s="2" t="s">
        <v>169</v>
      </c>
      <c r="D259" s="2">
        <v>0.0190789</v>
      </c>
      <c r="E259" s="2">
        <v>0.012199</v>
      </c>
      <c r="F259" s="2">
        <v>0.0436222</v>
      </c>
      <c r="G259" s="2">
        <v>0.0246782</v>
      </c>
      <c r="H259" s="2">
        <v>0.0696718</v>
      </c>
      <c r="I259" s="2">
        <v>0.0008034</v>
      </c>
      <c r="J259" s="2">
        <v>0.089458</v>
      </c>
      <c r="K259" s="2">
        <v>0.1395652</v>
      </c>
      <c r="L259" s="2">
        <v>0.0004738</v>
      </c>
      <c r="M259" s="2">
        <v>0.2931184</v>
      </c>
      <c r="N259" s="2">
        <v>0.0045651</v>
      </c>
      <c r="O259" s="2">
        <v>0.2931184</v>
      </c>
      <c r="P259" s="2">
        <v>0.0031486</v>
      </c>
      <c r="Q259" s="2">
        <v>0.003821</v>
      </c>
      <c r="R259" s="2">
        <v>0.0009784</v>
      </c>
      <c r="S259" s="2">
        <v>0.0016996</v>
      </c>
      <c r="T259" s="2">
        <v>0.0831459</v>
      </c>
    </row>
    <row r="260" spans="1:20">
      <c r="A260" s="2">
        <v>19</v>
      </c>
      <c r="B260" s="2">
        <v>2017</v>
      </c>
      <c r="C260" s="2" t="s">
        <v>169</v>
      </c>
      <c r="D260" s="2">
        <v>0.0190789</v>
      </c>
      <c r="E260" s="2">
        <v>0.012199</v>
      </c>
      <c r="F260" s="2">
        <v>0.0436222</v>
      </c>
      <c r="G260" s="2">
        <v>0.0246782</v>
      </c>
      <c r="H260" s="2">
        <v>0.0696718</v>
      </c>
      <c r="I260" s="2">
        <v>0.0008034</v>
      </c>
      <c r="J260" s="2">
        <v>0.089458</v>
      </c>
      <c r="K260" s="2">
        <v>0.1395652</v>
      </c>
      <c r="L260" s="2">
        <v>0.0004738</v>
      </c>
      <c r="M260" s="2">
        <v>0.2931184</v>
      </c>
      <c r="N260" s="2">
        <v>0.0045651</v>
      </c>
      <c r="O260" s="2">
        <v>0.2931184</v>
      </c>
      <c r="P260" s="2">
        <v>0.0031486</v>
      </c>
      <c r="Q260" s="2">
        <v>0.003821</v>
      </c>
      <c r="R260" s="2">
        <v>0.0009784</v>
      </c>
      <c r="S260" s="2">
        <v>0.0016996</v>
      </c>
      <c r="T260" s="2">
        <v>0.0841095</v>
      </c>
    </row>
    <row r="261" spans="1:20">
      <c r="A261" s="2">
        <v>19</v>
      </c>
      <c r="B261" s="2">
        <v>2018</v>
      </c>
      <c r="C261" s="2" t="s">
        <v>169</v>
      </c>
      <c r="D261" s="2">
        <v>0.0190789</v>
      </c>
      <c r="E261" s="2">
        <v>0.012199</v>
      </c>
      <c r="F261" s="2">
        <v>0.0436222</v>
      </c>
      <c r="G261" s="2">
        <v>0.0246782</v>
      </c>
      <c r="H261" s="2">
        <v>0.0696718</v>
      </c>
      <c r="I261" s="2">
        <v>0.0008034</v>
      </c>
      <c r="J261" s="2">
        <v>0.089458</v>
      </c>
      <c r="K261" s="2">
        <v>0.1395652</v>
      </c>
      <c r="L261" s="2">
        <v>0.0004738</v>
      </c>
      <c r="M261" s="2">
        <v>0.2931184</v>
      </c>
      <c r="N261" s="2">
        <v>0.0045651</v>
      </c>
      <c r="O261" s="2">
        <v>0.2931184</v>
      </c>
      <c r="P261" s="2">
        <v>0.0031486</v>
      </c>
      <c r="Q261" s="2">
        <v>0.003821</v>
      </c>
      <c r="R261" s="2">
        <v>0.0009784</v>
      </c>
      <c r="S261" s="2">
        <v>0.0016996</v>
      </c>
      <c r="T261" s="2">
        <v>0.0959629</v>
      </c>
    </row>
    <row r="262" spans="1:20">
      <c r="A262" s="2">
        <v>19</v>
      </c>
      <c r="B262" s="2">
        <v>2019</v>
      </c>
      <c r="C262" s="2" t="s">
        <v>169</v>
      </c>
      <c r="D262" s="2">
        <v>0.0190789</v>
      </c>
      <c r="E262" s="2">
        <v>0.012199</v>
      </c>
      <c r="F262" s="2">
        <v>0.0436222</v>
      </c>
      <c r="G262" s="2">
        <v>0.0246782</v>
      </c>
      <c r="H262" s="2">
        <v>0.0696718</v>
      </c>
      <c r="I262" s="2">
        <v>0.0008034</v>
      </c>
      <c r="J262" s="2">
        <v>0.089458</v>
      </c>
      <c r="K262" s="2">
        <v>0.1395652</v>
      </c>
      <c r="L262" s="2">
        <v>0.0004738</v>
      </c>
      <c r="M262" s="2">
        <v>0.2931184</v>
      </c>
      <c r="N262" s="2">
        <v>0.0045651</v>
      </c>
      <c r="O262" s="2">
        <v>0.2931184</v>
      </c>
      <c r="P262" s="2">
        <v>0.0031486</v>
      </c>
      <c r="Q262" s="2">
        <v>0.003821</v>
      </c>
      <c r="R262" s="2">
        <v>0.0009784</v>
      </c>
      <c r="S262" s="2">
        <v>0.0016996</v>
      </c>
      <c r="T262" s="2">
        <v>0.1008734</v>
      </c>
    </row>
    <row r="263" spans="1:20">
      <c r="A263" s="2">
        <v>19</v>
      </c>
      <c r="B263" s="2">
        <v>2020</v>
      </c>
      <c r="C263" s="2" t="s">
        <v>169</v>
      </c>
      <c r="D263" s="2">
        <v>0.0190789</v>
      </c>
      <c r="E263" s="2">
        <v>0.012199</v>
      </c>
      <c r="F263" s="2">
        <v>0.0436222</v>
      </c>
      <c r="G263" s="2">
        <v>0.0246782</v>
      </c>
      <c r="H263" s="2">
        <v>0.0696718</v>
      </c>
      <c r="I263" s="2">
        <v>0.0008034</v>
      </c>
      <c r="J263" s="2">
        <v>0.089458</v>
      </c>
      <c r="K263" s="2">
        <v>0.1395652</v>
      </c>
      <c r="L263" s="2">
        <v>0.0004738</v>
      </c>
      <c r="M263" s="2">
        <v>0.2931184</v>
      </c>
      <c r="N263" s="2">
        <v>0.0045651</v>
      </c>
      <c r="O263" s="2">
        <v>0.2931184</v>
      </c>
      <c r="P263" s="2">
        <v>0.0031486</v>
      </c>
      <c r="Q263" s="2">
        <v>0.003821</v>
      </c>
      <c r="R263" s="2">
        <v>0.0009784</v>
      </c>
      <c r="S263" s="2">
        <v>0.0016996</v>
      </c>
      <c r="T263" s="2">
        <v>0.3670196</v>
      </c>
    </row>
    <row r="264" spans="1:20">
      <c r="A264" s="2">
        <v>19</v>
      </c>
      <c r="B264" s="2">
        <v>2021</v>
      </c>
      <c r="C264" s="2" t="s">
        <v>169</v>
      </c>
      <c r="D264" s="2">
        <v>0.0190789</v>
      </c>
      <c r="E264" s="2">
        <v>0.012199</v>
      </c>
      <c r="F264" s="2">
        <v>0.0436222</v>
      </c>
      <c r="G264" s="2">
        <v>0.0246782</v>
      </c>
      <c r="H264" s="2">
        <v>0.0696718</v>
      </c>
      <c r="I264" s="2">
        <v>0.0008034</v>
      </c>
      <c r="J264" s="2">
        <v>0.089458</v>
      </c>
      <c r="K264" s="2">
        <v>0.1395652</v>
      </c>
      <c r="L264" s="2">
        <v>0.0004738</v>
      </c>
      <c r="M264" s="2">
        <v>0.2931184</v>
      </c>
      <c r="N264" s="2">
        <v>0.0045651</v>
      </c>
      <c r="O264" s="2">
        <v>0.2931184</v>
      </c>
      <c r="P264" s="2">
        <v>0.0031486</v>
      </c>
      <c r="Q264" s="2">
        <v>0.003821</v>
      </c>
      <c r="R264" s="2">
        <v>0.0009784</v>
      </c>
      <c r="S264" s="2">
        <v>0.0016996</v>
      </c>
      <c r="T264" s="2">
        <v>0.3684556</v>
      </c>
    </row>
    <row r="265" spans="1:20">
      <c r="A265" s="2">
        <v>19</v>
      </c>
      <c r="B265" s="2">
        <v>2022</v>
      </c>
      <c r="C265" s="2" t="s">
        <v>169</v>
      </c>
      <c r="D265" s="2">
        <v>0.0190789</v>
      </c>
      <c r="E265" s="2">
        <v>0.012199</v>
      </c>
      <c r="F265" s="2">
        <v>0.0436222</v>
      </c>
      <c r="G265" s="2">
        <v>0.0246782</v>
      </c>
      <c r="H265" s="2">
        <v>0.0696718</v>
      </c>
      <c r="I265" s="2">
        <v>0.0008034</v>
      </c>
      <c r="J265" s="2">
        <v>0.089458</v>
      </c>
      <c r="K265" s="2">
        <v>0.1395652</v>
      </c>
      <c r="L265" s="2">
        <v>0.0004738</v>
      </c>
      <c r="M265" s="2">
        <v>0.2931184</v>
      </c>
      <c r="N265" s="2">
        <v>0.0045651</v>
      </c>
      <c r="O265" s="2">
        <v>0.2931184</v>
      </c>
      <c r="P265" s="2">
        <v>0.0031486</v>
      </c>
      <c r="Q265" s="2">
        <v>0.003821</v>
      </c>
      <c r="R265" s="2">
        <v>0.0009784</v>
      </c>
      <c r="S265" s="2">
        <v>0.0016996</v>
      </c>
      <c r="T265" s="2">
        <v>0.3696702</v>
      </c>
    </row>
    <row r="266" spans="1:20">
      <c r="A266" s="2">
        <v>19</v>
      </c>
      <c r="B266" s="2">
        <v>2023</v>
      </c>
      <c r="C266" s="2" t="s">
        <v>169</v>
      </c>
      <c r="D266" s="2">
        <v>0.0190789</v>
      </c>
      <c r="E266" s="2">
        <v>0.012199</v>
      </c>
      <c r="F266" s="2">
        <v>0.0436222</v>
      </c>
      <c r="G266" s="2">
        <v>0.0246782</v>
      </c>
      <c r="H266" s="2">
        <v>0.0696718</v>
      </c>
      <c r="I266" s="2">
        <v>0.0008034</v>
      </c>
      <c r="J266" s="2">
        <v>0.089458</v>
      </c>
      <c r="K266" s="2">
        <v>0.1395652</v>
      </c>
      <c r="L266" s="2">
        <v>0.0004738</v>
      </c>
      <c r="M266" s="2">
        <v>0.2931184</v>
      </c>
      <c r="N266" s="2">
        <v>0.0045651</v>
      </c>
      <c r="O266" s="2">
        <v>0.2931184</v>
      </c>
      <c r="P266" s="2">
        <v>0.0031486</v>
      </c>
      <c r="Q266" s="2">
        <v>0.003821</v>
      </c>
      <c r="R266" s="2">
        <v>0.0009784</v>
      </c>
      <c r="S266" s="2">
        <v>0.0016996</v>
      </c>
      <c r="T266" s="2">
        <v>0.3729444</v>
      </c>
    </row>
    <row r="267" spans="1:20">
      <c r="A267" s="2">
        <v>19</v>
      </c>
      <c r="B267" s="2">
        <v>2024</v>
      </c>
      <c r="C267" s="2" t="s">
        <v>169</v>
      </c>
      <c r="D267" s="2">
        <v>0.0190789</v>
      </c>
      <c r="E267" s="2">
        <v>0.012199</v>
      </c>
      <c r="F267" s="2">
        <v>0.0436222</v>
      </c>
      <c r="G267" s="2">
        <v>0.0246782</v>
      </c>
      <c r="H267" s="2">
        <v>0.0696718</v>
      </c>
      <c r="I267" s="2">
        <v>0.0008034</v>
      </c>
      <c r="J267" s="2">
        <v>0.089458</v>
      </c>
      <c r="K267" s="2">
        <v>0.1395652</v>
      </c>
      <c r="L267" s="2">
        <v>0.0004738</v>
      </c>
      <c r="M267" s="2">
        <v>0.2931184</v>
      </c>
      <c r="N267" s="2">
        <v>0.0045651</v>
      </c>
      <c r="O267" s="2">
        <v>0.2931184</v>
      </c>
      <c r="P267" s="2">
        <v>0.0031486</v>
      </c>
      <c r="Q267" s="2">
        <v>0.003821</v>
      </c>
      <c r="R267" s="2">
        <v>0.0009784</v>
      </c>
      <c r="S267" s="2">
        <v>0.0016996</v>
      </c>
      <c r="T267" s="2">
        <v>0.3858645</v>
      </c>
    </row>
    <row r="268" spans="1:20">
      <c r="A268" s="2">
        <v>20</v>
      </c>
      <c r="B268" s="2">
        <v>2011</v>
      </c>
      <c r="C268" s="2" t="s">
        <v>170</v>
      </c>
      <c r="D268" s="2">
        <v>0.0190789</v>
      </c>
      <c r="E268" s="2">
        <v>0.012199</v>
      </c>
      <c r="F268" s="2">
        <v>0.0436222</v>
      </c>
      <c r="G268" s="2">
        <v>0.0246782</v>
      </c>
      <c r="H268" s="2">
        <v>0.0696718</v>
      </c>
      <c r="I268" s="2">
        <v>0.0008034</v>
      </c>
      <c r="J268" s="2">
        <v>0.089458</v>
      </c>
      <c r="K268" s="2">
        <v>0.1395652</v>
      </c>
      <c r="L268" s="2">
        <v>0.0004738</v>
      </c>
      <c r="M268" s="2">
        <v>0.2931184</v>
      </c>
      <c r="N268" s="2">
        <v>0.0045651</v>
      </c>
      <c r="O268" s="2">
        <v>0.2931184</v>
      </c>
      <c r="P268" s="2">
        <v>0.0031486</v>
      </c>
      <c r="Q268" s="2">
        <v>0.003821</v>
      </c>
      <c r="R268" s="2">
        <v>0.0009784</v>
      </c>
      <c r="S268" s="2">
        <v>0.0016996</v>
      </c>
      <c r="T268" s="2">
        <v>0.0724627</v>
      </c>
    </row>
    <row r="269" spans="1:20">
      <c r="A269" s="2">
        <v>20</v>
      </c>
      <c r="B269" s="2">
        <v>2012</v>
      </c>
      <c r="C269" s="2" t="s">
        <v>170</v>
      </c>
      <c r="D269" s="2">
        <v>0.0190789</v>
      </c>
      <c r="E269" s="2">
        <v>0.012199</v>
      </c>
      <c r="F269" s="2">
        <v>0.0436222</v>
      </c>
      <c r="G269" s="2">
        <v>0.0246782</v>
      </c>
      <c r="H269" s="2">
        <v>0.0696718</v>
      </c>
      <c r="I269" s="2">
        <v>0.0008034</v>
      </c>
      <c r="J269" s="2">
        <v>0.089458</v>
      </c>
      <c r="K269" s="2">
        <v>0.1395652</v>
      </c>
      <c r="L269" s="2">
        <v>0.0004738</v>
      </c>
      <c r="M269" s="2">
        <v>0.2931184</v>
      </c>
      <c r="N269" s="2">
        <v>0.0045651</v>
      </c>
      <c r="O269" s="2">
        <v>0.2931184</v>
      </c>
      <c r="P269" s="2">
        <v>0.0031486</v>
      </c>
      <c r="Q269" s="2">
        <v>0.003821</v>
      </c>
      <c r="R269" s="2">
        <v>0.0009784</v>
      </c>
      <c r="S269" s="2">
        <v>0.0016996</v>
      </c>
      <c r="T269" s="2">
        <v>0.0731114</v>
      </c>
    </row>
    <row r="270" spans="1:20">
      <c r="A270" s="2">
        <v>20</v>
      </c>
      <c r="B270" s="2">
        <v>2013</v>
      </c>
      <c r="C270" s="2" t="s">
        <v>170</v>
      </c>
      <c r="D270" s="2">
        <v>0.0190789</v>
      </c>
      <c r="E270" s="2">
        <v>0.012199</v>
      </c>
      <c r="F270" s="2">
        <v>0.0436222</v>
      </c>
      <c r="G270" s="2">
        <v>0.0246782</v>
      </c>
      <c r="H270" s="2">
        <v>0.0696718</v>
      </c>
      <c r="I270" s="2">
        <v>0.0008034</v>
      </c>
      <c r="J270" s="2">
        <v>0.089458</v>
      </c>
      <c r="K270" s="2">
        <v>0.1395652</v>
      </c>
      <c r="L270" s="2">
        <v>0.0004738</v>
      </c>
      <c r="M270" s="2">
        <v>0.2931184</v>
      </c>
      <c r="N270" s="2">
        <v>0.0045651</v>
      </c>
      <c r="O270" s="2">
        <v>0.2931184</v>
      </c>
      <c r="P270" s="2">
        <v>0.0031486</v>
      </c>
      <c r="Q270" s="2">
        <v>0.003821</v>
      </c>
      <c r="R270" s="2">
        <v>0.0009784</v>
      </c>
      <c r="S270" s="2">
        <v>0.0016996</v>
      </c>
      <c r="T270" s="2">
        <v>0.073052</v>
      </c>
    </row>
    <row r="271" spans="1:20">
      <c r="A271" s="2">
        <v>20</v>
      </c>
      <c r="B271" s="2">
        <v>2014</v>
      </c>
      <c r="C271" s="2" t="s">
        <v>170</v>
      </c>
      <c r="D271" s="2">
        <v>0.0190789</v>
      </c>
      <c r="E271" s="2">
        <v>0.012199</v>
      </c>
      <c r="F271" s="2">
        <v>0.0436222</v>
      </c>
      <c r="G271" s="2">
        <v>0.0246782</v>
      </c>
      <c r="H271" s="2">
        <v>0.0696718</v>
      </c>
      <c r="I271" s="2">
        <v>0.0008034</v>
      </c>
      <c r="J271" s="2">
        <v>0.089458</v>
      </c>
      <c r="K271" s="2">
        <v>0.1395652</v>
      </c>
      <c r="L271" s="2">
        <v>0.0004738</v>
      </c>
      <c r="M271" s="2">
        <v>0.2931184</v>
      </c>
      <c r="N271" s="2">
        <v>0.0045651</v>
      </c>
      <c r="O271" s="2">
        <v>0.2931184</v>
      </c>
      <c r="P271" s="2">
        <v>0.0031486</v>
      </c>
      <c r="Q271" s="2">
        <v>0.003821</v>
      </c>
      <c r="R271" s="2">
        <v>0.0009784</v>
      </c>
      <c r="S271" s="2">
        <v>0.0016996</v>
      </c>
      <c r="T271" s="2">
        <v>0.0741404</v>
      </c>
    </row>
    <row r="272" spans="1:20">
      <c r="A272" s="2">
        <v>20</v>
      </c>
      <c r="B272" s="2">
        <v>2015</v>
      </c>
      <c r="C272" s="2" t="s">
        <v>170</v>
      </c>
      <c r="D272" s="2">
        <v>0.0190789</v>
      </c>
      <c r="E272" s="2">
        <v>0.012199</v>
      </c>
      <c r="F272" s="2">
        <v>0.0436222</v>
      </c>
      <c r="G272" s="2">
        <v>0.0246782</v>
      </c>
      <c r="H272" s="2">
        <v>0.0696718</v>
      </c>
      <c r="I272" s="2">
        <v>0.0008034</v>
      </c>
      <c r="J272" s="2">
        <v>0.089458</v>
      </c>
      <c r="K272" s="2">
        <v>0.1395652</v>
      </c>
      <c r="L272" s="2">
        <v>0.0004738</v>
      </c>
      <c r="M272" s="2">
        <v>0.2931184</v>
      </c>
      <c r="N272" s="2">
        <v>0.0045651</v>
      </c>
      <c r="O272" s="2">
        <v>0.2931184</v>
      </c>
      <c r="P272" s="2">
        <v>0.0031486</v>
      </c>
      <c r="Q272" s="2">
        <v>0.003821</v>
      </c>
      <c r="R272" s="2">
        <v>0.0009784</v>
      </c>
      <c r="S272" s="2">
        <v>0.0016996</v>
      </c>
      <c r="T272" s="2">
        <v>0.0756064</v>
      </c>
    </row>
    <row r="273" spans="1:20">
      <c r="A273" s="2">
        <v>20</v>
      </c>
      <c r="B273" s="2">
        <v>2016</v>
      </c>
      <c r="C273" s="2" t="s">
        <v>170</v>
      </c>
      <c r="D273" s="2">
        <v>0.0190789</v>
      </c>
      <c r="E273" s="2">
        <v>0.012199</v>
      </c>
      <c r="F273" s="2">
        <v>0.0436222</v>
      </c>
      <c r="G273" s="2">
        <v>0.0246782</v>
      </c>
      <c r="H273" s="2">
        <v>0.0696718</v>
      </c>
      <c r="I273" s="2">
        <v>0.0008034</v>
      </c>
      <c r="J273" s="2">
        <v>0.089458</v>
      </c>
      <c r="K273" s="2">
        <v>0.1395652</v>
      </c>
      <c r="L273" s="2">
        <v>0.0004738</v>
      </c>
      <c r="M273" s="2">
        <v>0.2931184</v>
      </c>
      <c r="N273" s="2">
        <v>0.0045651</v>
      </c>
      <c r="O273" s="2">
        <v>0.2931184</v>
      </c>
      <c r="P273" s="2">
        <v>0.0031486</v>
      </c>
      <c r="Q273" s="2">
        <v>0.003821</v>
      </c>
      <c r="R273" s="2">
        <v>0.0009784</v>
      </c>
      <c r="S273" s="2">
        <v>0.0016996</v>
      </c>
      <c r="T273" s="2">
        <v>0.136688</v>
      </c>
    </row>
    <row r="274" spans="1:20">
      <c r="A274" s="2">
        <v>20</v>
      </c>
      <c r="B274" s="2">
        <v>2017</v>
      </c>
      <c r="C274" s="2" t="s">
        <v>170</v>
      </c>
      <c r="D274" s="2">
        <v>0.0190789</v>
      </c>
      <c r="E274" s="2">
        <v>0.012199</v>
      </c>
      <c r="F274" s="2">
        <v>0.0436222</v>
      </c>
      <c r="G274" s="2">
        <v>0.0246782</v>
      </c>
      <c r="H274" s="2">
        <v>0.0696718</v>
      </c>
      <c r="I274" s="2">
        <v>0.0008034</v>
      </c>
      <c r="J274" s="2">
        <v>0.089458</v>
      </c>
      <c r="K274" s="2">
        <v>0.1395652</v>
      </c>
      <c r="L274" s="2">
        <v>0.0004738</v>
      </c>
      <c r="M274" s="2">
        <v>0.2931184</v>
      </c>
      <c r="N274" s="2">
        <v>0.0045651</v>
      </c>
      <c r="O274" s="2">
        <v>0.2931184</v>
      </c>
      <c r="P274" s="2">
        <v>0.0031486</v>
      </c>
      <c r="Q274" s="2">
        <v>0.003821</v>
      </c>
      <c r="R274" s="2">
        <v>0.0009784</v>
      </c>
      <c r="S274" s="2">
        <v>0.0016996</v>
      </c>
      <c r="T274" s="2">
        <v>0.1366856</v>
      </c>
    </row>
    <row r="275" spans="1:20">
      <c r="A275" s="2">
        <v>20</v>
      </c>
      <c r="B275" s="2">
        <v>2018</v>
      </c>
      <c r="C275" s="2" t="s">
        <v>170</v>
      </c>
      <c r="D275" s="2">
        <v>0.0190789</v>
      </c>
      <c r="E275" s="2">
        <v>0.012199</v>
      </c>
      <c r="F275" s="2">
        <v>0.0436222</v>
      </c>
      <c r="G275" s="2">
        <v>0.0246782</v>
      </c>
      <c r="H275" s="2">
        <v>0.0696718</v>
      </c>
      <c r="I275" s="2">
        <v>0.0008034</v>
      </c>
      <c r="J275" s="2">
        <v>0.089458</v>
      </c>
      <c r="K275" s="2">
        <v>0.1395652</v>
      </c>
      <c r="L275" s="2">
        <v>0.0004738</v>
      </c>
      <c r="M275" s="2">
        <v>0.2931184</v>
      </c>
      <c r="N275" s="2">
        <v>0.0045651</v>
      </c>
      <c r="O275" s="2">
        <v>0.2931184</v>
      </c>
      <c r="P275" s="2">
        <v>0.0031486</v>
      </c>
      <c r="Q275" s="2">
        <v>0.003821</v>
      </c>
      <c r="R275" s="2">
        <v>0.0009784</v>
      </c>
      <c r="S275" s="2">
        <v>0.0016996</v>
      </c>
      <c r="T275" s="2">
        <v>0.1367011</v>
      </c>
    </row>
    <row r="276" spans="1:20">
      <c r="A276" s="2">
        <v>20</v>
      </c>
      <c r="B276" s="2">
        <v>2019</v>
      </c>
      <c r="C276" s="2" t="s">
        <v>170</v>
      </c>
      <c r="D276" s="2">
        <v>0.0190789</v>
      </c>
      <c r="E276" s="2">
        <v>0.012199</v>
      </c>
      <c r="F276" s="2">
        <v>0.0436222</v>
      </c>
      <c r="G276" s="2">
        <v>0.0246782</v>
      </c>
      <c r="H276" s="2">
        <v>0.0696718</v>
      </c>
      <c r="I276" s="2">
        <v>0.0008034</v>
      </c>
      <c r="J276" s="2">
        <v>0.089458</v>
      </c>
      <c r="K276" s="2">
        <v>0.1395652</v>
      </c>
      <c r="L276" s="2">
        <v>0.0004738</v>
      </c>
      <c r="M276" s="2">
        <v>0.2931184</v>
      </c>
      <c r="N276" s="2">
        <v>0.0045651</v>
      </c>
      <c r="O276" s="2">
        <v>0.2931184</v>
      </c>
      <c r="P276" s="2">
        <v>0.0031486</v>
      </c>
      <c r="Q276" s="2">
        <v>0.003821</v>
      </c>
      <c r="R276" s="2">
        <v>0.0009784</v>
      </c>
      <c r="S276" s="2">
        <v>0.0016996</v>
      </c>
      <c r="T276" s="2">
        <v>0.1367639</v>
      </c>
    </row>
    <row r="277" spans="1:20">
      <c r="A277" s="2">
        <v>20</v>
      </c>
      <c r="B277" s="2">
        <v>2020</v>
      </c>
      <c r="C277" s="2" t="s">
        <v>170</v>
      </c>
      <c r="D277" s="2">
        <v>0.0190789</v>
      </c>
      <c r="E277" s="2">
        <v>0.012199</v>
      </c>
      <c r="F277" s="2">
        <v>0.0436222</v>
      </c>
      <c r="G277" s="2">
        <v>0.0246782</v>
      </c>
      <c r="H277" s="2">
        <v>0.0696718</v>
      </c>
      <c r="I277" s="2">
        <v>0.0008034</v>
      </c>
      <c r="J277" s="2">
        <v>0.089458</v>
      </c>
      <c r="K277" s="2">
        <v>0.1395652</v>
      </c>
      <c r="L277" s="2">
        <v>0.0004738</v>
      </c>
      <c r="M277" s="2">
        <v>0.2931184</v>
      </c>
      <c r="N277" s="2">
        <v>0.0045651</v>
      </c>
      <c r="O277" s="2">
        <v>0.2931184</v>
      </c>
      <c r="P277" s="2">
        <v>0.0031486</v>
      </c>
      <c r="Q277" s="2">
        <v>0.003821</v>
      </c>
      <c r="R277" s="2">
        <v>0.0009784</v>
      </c>
      <c r="S277" s="2">
        <v>0.0016996</v>
      </c>
      <c r="T277" s="2">
        <v>0.2939361</v>
      </c>
    </row>
    <row r="278" spans="1:20">
      <c r="A278" s="2">
        <v>20</v>
      </c>
      <c r="B278" s="2">
        <v>2021</v>
      </c>
      <c r="C278" s="2" t="s">
        <v>170</v>
      </c>
      <c r="D278" s="2">
        <v>0.0190789</v>
      </c>
      <c r="E278" s="2">
        <v>0.012199</v>
      </c>
      <c r="F278" s="2">
        <v>0.0436222</v>
      </c>
      <c r="G278" s="2">
        <v>0.0246782</v>
      </c>
      <c r="H278" s="2">
        <v>0.0696718</v>
      </c>
      <c r="I278" s="2">
        <v>0.0008034</v>
      </c>
      <c r="J278" s="2">
        <v>0.089458</v>
      </c>
      <c r="K278" s="2">
        <v>0.1395652</v>
      </c>
      <c r="L278" s="2">
        <v>0.0004738</v>
      </c>
      <c r="M278" s="2">
        <v>0.2931184</v>
      </c>
      <c r="N278" s="2">
        <v>0.0045651</v>
      </c>
      <c r="O278" s="2">
        <v>0.2931184</v>
      </c>
      <c r="P278" s="2">
        <v>0.0031486</v>
      </c>
      <c r="Q278" s="2">
        <v>0.003821</v>
      </c>
      <c r="R278" s="2">
        <v>0.0009784</v>
      </c>
      <c r="S278" s="2">
        <v>0.0016996</v>
      </c>
      <c r="T278" s="2">
        <v>0.360363</v>
      </c>
    </row>
    <row r="279" spans="1:20">
      <c r="A279" s="2">
        <v>20</v>
      </c>
      <c r="B279" s="2">
        <v>2022</v>
      </c>
      <c r="C279" s="2" t="s">
        <v>170</v>
      </c>
      <c r="D279" s="2">
        <v>0.0190789</v>
      </c>
      <c r="E279" s="2">
        <v>0.012199</v>
      </c>
      <c r="F279" s="2">
        <v>0.0436222</v>
      </c>
      <c r="G279" s="2">
        <v>0.0246782</v>
      </c>
      <c r="H279" s="2">
        <v>0.0696718</v>
      </c>
      <c r="I279" s="2">
        <v>0.0008034</v>
      </c>
      <c r="J279" s="2">
        <v>0.089458</v>
      </c>
      <c r="K279" s="2">
        <v>0.1395652</v>
      </c>
      <c r="L279" s="2">
        <v>0.0004738</v>
      </c>
      <c r="M279" s="2">
        <v>0.2931184</v>
      </c>
      <c r="N279" s="2">
        <v>0.0045651</v>
      </c>
      <c r="O279" s="2">
        <v>0.2931184</v>
      </c>
      <c r="P279" s="2">
        <v>0.0031486</v>
      </c>
      <c r="Q279" s="2">
        <v>0.003821</v>
      </c>
      <c r="R279" s="2">
        <v>0.0009784</v>
      </c>
      <c r="S279" s="2">
        <v>0.0016996</v>
      </c>
      <c r="T279" s="2">
        <v>0.4157712</v>
      </c>
    </row>
    <row r="280" spans="1:20">
      <c r="A280" s="2">
        <v>20</v>
      </c>
      <c r="B280" s="2">
        <v>2023</v>
      </c>
      <c r="C280" s="2" t="s">
        <v>170</v>
      </c>
      <c r="D280" s="2">
        <v>0.0190789</v>
      </c>
      <c r="E280" s="2">
        <v>0.012199</v>
      </c>
      <c r="F280" s="2">
        <v>0.0436222</v>
      </c>
      <c r="G280" s="2">
        <v>0.0246782</v>
      </c>
      <c r="H280" s="2">
        <v>0.0696718</v>
      </c>
      <c r="I280" s="2">
        <v>0.0008034</v>
      </c>
      <c r="J280" s="2">
        <v>0.089458</v>
      </c>
      <c r="K280" s="2">
        <v>0.1395652</v>
      </c>
      <c r="L280" s="2">
        <v>0.0004738</v>
      </c>
      <c r="M280" s="2">
        <v>0.2931184</v>
      </c>
      <c r="N280" s="2">
        <v>0.0045651</v>
      </c>
      <c r="O280" s="2">
        <v>0.2931184</v>
      </c>
      <c r="P280" s="2">
        <v>0.0031486</v>
      </c>
      <c r="Q280" s="2">
        <v>0.003821</v>
      </c>
      <c r="R280" s="2">
        <v>0.0009784</v>
      </c>
      <c r="S280" s="2">
        <v>0.0016996</v>
      </c>
      <c r="T280" s="2">
        <v>0.5612591</v>
      </c>
    </row>
    <row r="281" spans="1:20">
      <c r="A281" s="2">
        <v>20</v>
      </c>
      <c r="B281" s="2">
        <v>2024</v>
      </c>
      <c r="C281" s="2" t="s">
        <v>170</v>
      </c>
      <c r="D281" s="2">
        <v>0.0190789</v>
      </c>
      <c r="E281" s="2">
        <v>0.012199</v>
      </c>
      <c r="F281" s="2">
        <v>0.0436222</v>
      </c>
      <c r="G281" s="2">
        <v>0.0246782</v>
      </c>
      <c r="H281" s="2">
        <v>0.0696718</v>
      </c>
      <c r="I281" s="2">
        <v>0.0008034</v>
      </c>
      <c r="J281" s="2">
        <v>0.089458</v>
      </c>
      <c r="K281" s="2">
        <v>0.1395652</v>
      </c>
      <c r="L281" s="2">
        <v>0.0004738</v>
      </c>
      <c r="M281" s="2">
        <v>0.2931184</v>
      </c>
      <c r="N281" s="2">
        <v>0.0045651</v>
      </c>
      <c r="O281" s="2">
        <v>0.2931184</v>
      </c>
      <c r="P281" s="2">
        <v>0.0031486</v>
      </c>
      <c r="Q281" s="2">
        <v>0.003821</v>
      </c>
      <c r="R281" s="2">
        <v>0.0009784</v>
      </c>
      <c r="S281" s="2">
        <v>0.0016996</v>
      </c>
      <c r="T281" s="2">
        <v>0.5505016</v>
      </c>
    </row>
    <row r="282" spans="1:20">
      <c r="A282" s="2">
        <v>21</v>
      </c>
      <c r="B282" s="2">
        <v>2011</v>
      </c>
      <c r="C282" s="2" t="s">
        <v>171</v>
      </c>
      <c r="D282" s="2">
        <v>0.0190789</v>
      </c>
      <c r="E282" s="2">
        <v>0.012199</v>
      </c>
      <c r="F282" s="2">
        <v>0.0436222</v>
      </c>
      <c r="G282" s="2">
        <v>0.0246782</v>
      </c>
      <c r="H282" s="2">
        <v>0.0696718</v>
      </c>
      <c r="I282" s="2">
        <v>0.0008034</v>
      </c>
      <c r="J282" s="2">
        <v>0.089458</v>
      </c>
      <c r="K282" s="2">
        <v>0.1395652</v>
      </c>
      <c r="L282" s="2">
        <v>0.0004738</v>
      </c>
      <c r="M282" s="2">
        <v>0.2931184</v>
      </c>
      <c r="N282" s="2">
        <v>0.0045651</v>
      </c>
      <c r="O282" s="2">
        <v>0.2931184</v>
      </c>
      <c r="P282" s="2">
        <v>0.0031486</v>
      </c>
      <c r="Q282" s="2">
        <v>0.003821</v>
      </c>
      <c r="R282" s="2">
        <v>0.0009784</v>
      </c>
      <c r="S282" s="2">
        <v>0.0016996</v>
      </c>
      <c r="T282" s="2">
        <v>0.0337958</v>
      </c>
    </row>
    <row r="283" spans="1:20">
      <c r="A283" s="2">
        <v>21</v>
      </c>
      <c r="B283" s="2">
        <v>2012</v>
      </c>
      <c r="C283" s="2" t="s">
        <v>171</v>
      </c>
      <c r="D283" s="2">
        <v>0.0190789</v>
      </c>
      <c r="E283" s="2">
        <v>0.012199</v>
      </c>
      <c r="F283" s="2">
        <v>0.0436222</v>
      </c>
      <c r="G283" s="2">
        <v>0.0246782</v>
      </c>
      <c r="H283" s="2">
        <v>0.0696718</v>
      </c>
      <c r="I283" s="2">
        <v>0.0008034</v>
      </c>
      <c r="J283" s="2">
        <v>0.089458</v>
      </c>
      <c r="K283" s="2">
        <v>0.1395652</v>
      </c>
      <c r="L283" s="2">
        <v>0.0004738</v>
      </c>
      <c r="M283" s="2">
        <v>0.2931184</v>
      </c>
      <c r="N283" s="2">
        <v>0.0045651</v>
      </c>
      <c r="O283" s="2">
        <v>0.2931184</v>
      </c>
      <c r="P283" s="2">
        <v>0.0031486</v>
      </c>
      <c r="Q283" s="2">
        <v>0.003821</v>
      </c>
      <c r="R283" s="2">
        <v>0.0009784</v>
      </c>
      <c r="S283" s="2">
        <v>0.0016996</v>
      </c>
      <c r="T283" s="2">
        <v>0.0355316</v>
      </c>
    </row>
    <row r="284" spans="1:20">
      <c r="A284" s="2">
        <v>21</v>
      </c>
      <c r="B284" s="2">
        <v>2013</v>
      </c>
      <c r="C284" s="2" t="s">
        <v>171</v>
      </c>
      <c r="D284" s="2">
        <v>0.0190789</v>
      </c>
      <c r="E284" s="2">
        <v>0.012199</v>
      </c>
      <c r="F284" s="2">
        <v>0.0436222</v>
      </c>
      <c r="G284" s="2">
        <v>0.0246782</v>
      </c>
      <c r="H284" s="2">
        <v>0.0696718</v>
      </c>
      <c r="I284" s="2">
        <v>0.0008034</v>
      </c>
      <c r="J284" s="2">
        <v>0.089458</v>
      </c>
      <c r="K284" s="2">
        <v>0.1395652</v>
      </c>
      <c r="L284" s="2">
        <v>0.0004738</v>
      </c>
      <c r="M284" s="2">
        <v>0.2931184</v>
      </c>
      <c r="N284" s="2">
        <v>0.0045651</v>
      </c>
      <c r="O284" s="2">
        <v>0.2931184</v>
      </c>
      <c r="P284" s="2">
        <v>0.0031486</v>
      </c>
      <c r="Q284" s="2">
        <v>0.003821</v>
      </c>
      <c r="R284" s="2">
        <v>0.0009784</v>
      </c>
      <c r="S284" s="2">
        <v>0.0016996</v>
      </c>
      <c r="T284" s="2">
        <v>0.0424765</v>
      </c>
    </row>
    <row r="285" spans="1:20">
      <c r="A285" s="2">
        <v>21</v>
      </c>
      <c r="B285" s="2">
        <v>2014</v>
      </c>
      <c r="C285" s="2" t="s">
        <v>171</v>
      </c>
      <c r="D285" s="2">
        <v>0.0190789</v>
      </c>
      <c r="E285" s="2">
        <v>0.012199</v>
      </c>
      <c r="F285" s="2">
        <v>0.0436222</v>
      </c>
      <c r="G285" s="2">
        <v>0.0246782</v>
      </c>
      <c r="H285" s="2">
        <v>0.0696718</v>
      </c>
      <c r="I285" s="2">
        <v>0.0008034</v>
      </c>
      <c r="J285" s="2">
        <v>0.089458</v>
      </c>
      <c r="K285" s="2">
        <v>0.1395652</v>
      </c>
      <c r="L285" s="2">
        <v>0.0004738</v>
      </c>
      <c r="M285" s="2">
        <v>0.2931184</v>
      </c>
      <c r="N285" s="2">
        <v>0.0045651</v>
      </c>
      <c r="O285" s="2">
        <v>0.2931184</v>
      </c>
      <c r="P285" s="2">
        <v>0.0031486</v>
      </c>
      <c r="Q285" s="2">
        <v>0.003821</v>
      </c>
      <c r="R285" s="2">
        <v>0.0009784</v>
      </c>
      <c r="S285" s="2">
        <v>0.0016996</v>
      </c>
      <c r="T285" s="2">
        <v>0.0438338</v>
      </c>
    </row>
    <row r="286" spans="1:20">
      <c r="A286" s="2">
        <v>21</v>
      </c>
      <c r="B286" s="2">
        <v>2015</v>
      </c>
      <c r="C286" s="2" t="s">
        <v>171</v>
      </c>
      <c r="D286" s="2">
        <v>0.0190789</v>
      </c>
      <c r="E286" s="2">
        <v>0.012199</v>
      </c>
      <c r="F286" s="2">
        <v>0.0436222</v>
      </c>
      <c r="G286" s="2">
        <v>0.0246782</v>
      </c>
      <c r="H286" s="2">
        <v>0.0696718</v>
      </c>
      <c r="I286" s="2">
        <v>0.0008034</v>
      </c>
      <c r="J286" s="2">
        <v>0.089458</v>
      </c>
      <c r="K286" s="2">
        <v>0.1395652</v>
      </c>
      <c r="L286" s="2">
        <v>0.0004738</v>
      </c>
      <c r="M286" s="2">
        <v>0.2931184</v>
      </c>
      <c r="N286" s="2">
        <v>0.0045651</v>
      </c>
      <c r="O286" s="2">
        <v>0.2931184</v>
      </c>
      <c r="P286" s="2">
        <v>0.0031486</v>
      </c>
      <c r="Q286" s="2">
        <v>0.003821</v>
      </c>
      <c r="R286" s="2">
        <v>0.0009784</v>
      </c>
      <c r="S286" s="2">
        <v>0.0016996</v>
      </c>
      <c r="T286" s="2">
        <v>0.051623</v>
      </c>
    </row>
    <row r="287" spans="1:20">
      <c r="A287" s="2">
        <v>21</v>
      </c>
      <c r="B287" s="2">
        <v>2016</v>
      </c>
      <c r="C287" s="2" t="s">
        <v>171</v>
      </c>
      <c r="D287" s="2">
        <v>0.0190789</v>
      </c>
      <c r="E287" s="2">
        <v>0.012199</v>
      </c>
      <c r="F287" s="2">
        <v>0.0436222</v>
      </c>
      <c r="G287" s="2">
        <v>0.0246782</v>
      </c>
      <c r="H287" s="2">
        <v>0.0696718</v>
      </c>
      <c r="I287" s="2">
        <v>0.0008034</v>
      </c>
      <c r="J287" s="2">
        <v>0.089458</v>
      </c>
      <c r="K287" s="2">
        <v>0.1395652</v>
      </c>
      <c r="L287" s="2">
        <v>0.0004738</v>
      </c>
      <c r="M287" s="2">
        <v>0.2931184</v>
      </c>
      <c r="N287" s="2">
        <v>0.0045651</v>
      </c>
      <c r="O287" s="2">
        <v>0.2931184</v>
      </c>
      <c r="P287" s="2">
        <v>0.0031486</v>
      </c>
      <c r="Q287" s="2">
        <v>0.003821</v>
      </c>
      <c r="R287" s="2">
        <v>0.0009784</v>
      </c>
      <c r="S287" s="2">
        <v>0.0016996</v>
      </c>
      <c r="T287" s="2">
        <v>0.0521653</v>
      </c>
    </row>
    <row r="288" spans="1:20">
      <c r="A288" s="2">
        <v>21</v>
      </c>
      <c r="B288" s="2">
        <v>2017</v>
      </c>
      <c r="C288" s="2" t="s">
        <v>171</v>
      </c>
      <c r="D288" s="2">
        <v>0.0190789</v>
      </c>
      <c r="E288" s="2">
        <v>0.012199</v>
      </c>
      <c r="F288" s="2">
        <v>0.0436222</v>
      </c>
      <c r="G288" s="2">
        <v>0.0246782</v>
      </c>
      <c r="H288" s="2">
        <v>0.0696718</v>
      </c>
      <c r="I288" s="2">
        <v>0.0008034</v>
      </c>
      <c r="J288" s="2">
        <v>0.089458</v>
      </c>
      <c r="K288" s="2">
        <v>0.1395652</v>
      </c>
      <c r="L288" s="2">
        <v>0.0004738</v>
      </c>
      <c r="M288" s="2">
        <v>0.2931184</v>
      </c>
      <c r="N288" s="2">
        <v>0.0045651</v>
      </c>
      <c r="O288" s="2">
        <v>0.2931184</v>
      </c>
      <c r="P288" s="2">
        <v>0.0031486</v>
      </c>
      <c r="Q288" s="2">
        <v>0.003821</v>
      </c>
      <c r="R288" s="2">
        <v>0.0009784</v>
      </c>
      <c r="S288" s="2">
        <v>0.0016996</v>
      </c>
      <c r="T288" s="2">
        <v>0.0525779</v>
      </c>
    </row>
    <row r="289" spans="1:20">
      <c r="A289" s="2">
        <v>21</v>
      </c>
      <c r="B289" s="2">
        <v>2018</v>
      </c>
      <c r="C289" s="2" t="s">
        <v>171</v>
      </c>
      <c r="D289" s="2">
        <v>0.0190789</v>
      </c>
      <c r="E289" s="2">
        <v>0.012199</v>
      </c>
      <c r="F289" s="2">
        <v>0.0436222</v>
      </c>
      <c r="G289" s="2">
        <v>0.0246782</v>
      </c>
      <c r="H289" s="2">
        <v>0.0696718</v>
      </c>
      <c r="I289" s="2">
        <v>0.0008034</v>
      </c>
      <c r="J289" s="2">
        <v>0.089458</v>
      </c>
      <c r="K289" s="2">
        <v>0.1395652</v>
      </c>
      <c r="L289" s="2">
        <v>0.0004738</v>
      </c>
      <c r="M289" s="2">
        <v>0.2931184</v>
      </c>
      <c r="N289" s="2">
        <v>0.0045651</v>
      </c>
      <c r="O289" s="2">
        <v>0.2931184</v>
      </c>
      <c r="P289" s="2">
        <v>0.0031486</v>
      </c>
      <c r="Q289" s="2">
        <v>0.003821</v>
      </c>
      <c r="R289" s="2">
        <v>0.0009784</v>
      </c>
      <c r="S289" s="2">
        <v>0.0016996</v>
      </c>
      <c r="T289" s="2">
        <v>0.0540475</v>
      </c>
    </row>
    <row r="290" spans="1:20">
      <c r="A290" s="2">
        <v>21</v>
      </c>
      <c r="B290" s="2">
        <v>2019</v>
      </c>
      <c r="C290" s="2" t="s">
        <v>171</v>
      </c>
      <c r="D290" s="2">
        <v>0.0190789</v>
      </c>
      <c r="E290" s="2">
        <v>0.012199</v>
      </c>
      <c r="F290" s="2">
        <v>0.0436222</v>
      </c>
      <c r="G290" s="2">
        <v>0.0246782</v>
      </c>
      <c r="H290" s="2">
        <v>0.0696718</v>
      </c>
      <c r="I290" s="2">
        <v>0.0008034</v>
      </c>
      <c r="J290" s="2">
        <v>0.089458</v>
      </c>
      <c r="K290" s="2">
        <v>0.1395652</v>
      </c>
      <c r="L290" s="2">
        <v>0.0004738</v>
      </c>
      <c r="M290" s="2">
        <v>0.2931184</v>
      </c>
      <c r="N290" s="2">
        <v>0.0045651</v>
      </c>
      <c r="O290" s="2">
        <v>0.2931184</v>
      </c>
      <c r="P290" s="2">
        <v>0.0031486</v>
      </c>
      <c r="Q290" s="2">
        <v>0.003821</v>
      </c>
      <c r="R290" s="2">
        <v>0.0009784</v>
      </c>
      <c r="S290" s="2">
        <v>0.0016996</v>
      </c>
      <c r="T290" s="2">
        <v>0.0544454</v>
      </c>
    </row>
    <row r="291" spans="1:20">
      <c r="A291" s="2">
        <v>21</v>
      </c>
      <c r="B291" s="2">
        <v>2020</v>
      </c>
      <c r="C291" s="2" t="s">
        <v>171</v>
      </c>
      <c r="D291" s="2">
        <v>0.0190789</v>
      </c>
      <c r="E291" s="2">
        <v>0.012199</v>
      </c>
      <c r="F291" s="2">
        <v>0.0436222</v>
      </c>
      <c r="G291" s="2">
        <v>0.0246782</v>
      </c>
      <c r="H291" s="2">
        <v>0.0696718</v>
      </c>
      <c r="I291" s="2">
        <v>0.0008034</v>
      </c>
      <c r="J291" s="2">
        <v>0.089458</v>
      </c>
      <c r="K291" s="2">
        <v>0.1395652</v>
      </c>
      <c r="L291" s="2">
        <v>0.0004738</v>
      </c>
      <c r="M291" s="2">
        <v>0.2931184</v>
      </c>
      <c r="N291" s="2">
        <v>0.0045651</v>
      </c>
      <c r="O291" s="2">
        <v>0.2931184</v>
      </c>
      <c r="P291" s="2">
        <v>0.0031486</v>
      </c>
      <c r="Q291" s="2">
        <v>0.003821</v>
      </c>
      <c r="R291" s="2">
        <v>0.0009784</v>
      </c>
      <c r="S291" s="2">
        <v>0.0016996</v>
      </c>
      <c r="T291" s="2">
        <v>0.0666389</v>
      </c>
    </row>
    <row r="292" spans="1:20">
      <c r="A292" s="2">
        <v>21</v>
      </c>
      <c r="B292" s="2">
        <v>2021</v>
      </c>
      <c r="C292" s="2" t="s">
        <v>171</v>
      </c>
      <c r="D292" s="2">
        <v>0.0190789</v>
      </c>
      <c r="E292" s="2">
        <v>0.012199</v>
      </c>
      <c r="F292" s="2">
        <v>0.0436222</v>
      </c>
      <c r="G292" s="2">
        <v>0.0246782</v>
      </c>
      <c r="H292" s="2">
        <v>0.0696718</v>
      </c>
      <c r="I292" s="2">
        <v>0.0008034</v>
      </c>
      <c r="J292" s="2">
        <v>0.089458</v>
      </c>
      <c r="K292" s="2">
        <v>0.1395652</v>
      </c>
      <c r="L292" s="2">
        <v>0.0004738</v>
      </c>
      <c r="M292" s="2">
        <v>0.2931184</v>
      </c>
      <c r="N292" s="2">
        <v>0.0045651</v>
      </c>
      <c r="O292" s="2">
        <v>0.2931184</v>
      </c>
      <c r="P292" s="2">
        <v>0.0031486</v>
      </c>
      <c r="Q292" s="2">
        <v>0.003821</v>
      </c>
      <c r="R292" s="2">
        <v>0.0009784</v>
      </c>
      <c r="S292" s="2">
        <v>0.0016996</v>
      </c>
      <c r="T292" s="2">
        <v>0.0740762</v>
      </c>
    </row>
    <row r="293" spans="1:20">
      <c r="A293" s="2">
        <v>21</v>
      </c>
      <c r="B293" s="2">
        <v>2022</v>
      </c>
      <c r="C293" s="2" t="s">
        <v>171</v>
      </c>
      <c r="D293" s="2">
        <v>0.0190789</v>
      </c>
      <c r="E293" s="2">
        <v>0.012199</v>
      </c>
      <c r="F293" s="2">
        <v>0.0436222</v>
      </c>
      <c r="G293" s="2">
        <v>0.0246782</v>
      </c>
      <c r="H293" s="2">
        <v>0.0696718</v>
      </c>
      <c r="I293" s="2">
        <v>0.0008034</v>
      </c>
      <c r="J293" s="2">
        <v>0.089458</v>
      </c>
      <c r="K293" s="2">
        <v>0.1395652</v>
      </c>
      <c r="L293" s="2">
        <v>0.0004738</v>
      </c>
      <c r="M293" s="2">
        <v>0.2931184</v>
      </c>
      <c r="N293" s="2">
        <v>0.0045651</v>
      </c>
      <c r="O293" s="2">
        <v>0.2931184</v>
      </c>
      <c r="P293" s="2">
        <v>0.0031486</v>
      </c>
      <c r="Q293" s="2">
        <v>0.003821</v>
      </c>
      <c r="R293" s="2">
        <v>0.0009784</v>
      </c>
      <c r="S293" s="2">
        <v>0.0016996</v>
      </c>
      <c r="T293" s="2">
        <v>0.0911065</v>
      </c>
    </row>
    <row r="294" spans="1:20">
      <c r="A294" s="2">
        <v>21</v>
      </c>
      <c r="B294" s="2">
        <v>2023</v>
      </c>
      <c r="C294" s="2" t="s">
        <v>171</v>
      </c>
      <c r="D294" s="2">
        <v>0.0190789</v>
      </c>
      <c r="E294" s="2">
        <v>0.012199</v>
      </c>
      <c r="F294" s="2">
        <v>0.0436222</v>
      </c>
      <c r="G294" s="2">
        <v>0.0246782</v>
      </c>
      <c r="H294" s="2">
        <v>0.0696718</v>
      </c>
      <c r="I294" s="2">
        <v>0.0008034</v>
      </c>
      <c r="J294" s="2">
        <v>0.089458</v>
      </c>
      <c r="K294" s="2">
        <v>0.1395652</v>
      </c>
      <c r="L294" s="2">
        <v>0.0004738</v>
      </c>
      <c r="M294" s="2">
        <v>0.2931184</v>
      </c>
      <c r="N294" s="2">
        <v>0.0045651</v>
      </c>
      <c r="O294" s="2">
        <v>0.2931184</v>
      </c>
      <c r="P294" s="2">
        <v>0.0031486</v>
      </c>
      <c r="Q294" s="2">
        <v>0.003821</v>
      </c>
      <c r="R294" s="2">
        <v>0.0009784</v>
      </c>
      <c r="S294" s="2">
        <v>0.0016996</v>
      </c>
      <c r="T294" s="2">
        <v>0.1137027</v>
      </c>
    </row>
    <row r="295" spans="1:20">
      <c r="A295" s="2">
        <v>21</v>
      </c>
      <c r="B295" s="2">
        <v>2024</v>
      </c>
      <c r="C295" s="2" t="s">
        <v>171</v>
      </c>
      <c r="D295" s="2">
        <v>0.0190789</v>
      </c>
      <c r="E295" s="2">
        <v>0.012199</v>
      </c>
      <c r="F295" s="2">
        <v>0.0436222</v>
      </c>
      <c r="G295" s="2">
        <v>0.0246782</v>
      </c>
      <c r="H295" s="2">
        <v>0.0696718</v>
      </c>
      <c r="I295" s="2">
        <v>0.0008034</v>
      </c>
      <c r="J295" s="2">
        <v>0.089458</v>
      </c>
      <c r="K295" s="2">
        <v>0.1395652</v>
      </c>
      <c r="L295" s="2">
        <v>0.0004738</v>
      </c>
      <c r="M295" s="2">
        <v>0.2931184</v>
      </c>
      <c r="N295" s="2">
        <v>0.0045651</v>
      </c>
      <c r="O295" s="2">
        <v>0.2931184</v>
      </c>
      <c r="P295" s="2">
        <v>0.0031486</v>
      </c>
      <c r="Q295" s="2">
        <v>0.003821</v>
      </c>
      <c r="R295" s="2">
        <v>0.0009784</v>
      </c>
      <c r="S295" s="2">
        <v>0.0016996</v>
      </c>
      <c r="T295" s="2">
        <v>0.1410766</v>
      </c>
    </row>
    <row r="296" spans="1:20">
      <c r="A296" s="2">
        <v>22</v>
      </c>
      <c r="B296" s="2">
        <v>2011</v>
      </c>
      <c r="C296" s="2" t="s">
        <v>172</v>
      </c>
      <c r="D296" s="2">
        <v>0.0190789</v>
      </c>
      <c r="E296" s="2">
        <v>0.012199</v>
      </c>
      <c r="F296" s="2">
        <v>0.0436222</v>
      </c>
      <c r="G296" s="2">
        <v>0.0246782</v>
      </c>
      <c r="H296" s="2">
        <v>0.0696718</v>
      </c>
      <c r="I296" s="2">
        <v>0.0008034</v>
      </c>
      <c r="J296" s="2">
        <v>0.089458</v>
      </c>
      <c r="K296" s="2">
        <v>0.1395652</v>
      </c>
      <c r="L296" s="2">
        <v>0.0004738</v>
      </c>
      <c r="M296" s="2">
        <v>0.2931184</v>
      </c>
      <c r="N296" s="2">
        <v>0.0045651</v>
      </c>
      <c r="O296" s="2">
        <v>0.2931184</v>
      </c>
      <c r="P296" s="2">
        <v>0.0031486</v>
      </c>
      <c r="Q296" s="2">
        <v>0.003821</v>
      </c>
      <c r="R296" s="2">
        <v>0.0009784</v>
      </c>
      <c r="S296" s="2">
        <v>0.0016996</v>
      </c>
      <c r="T296" s="2">
        <v>0.0267944</v>
      </c>
    </row>
    <row r="297" spans="1:20">
      <c r="A297" s="2">
        <v>22</v>
      </c>
      <c r="B297" s="2">
        <v>2012</v>
      </c>
      <c r="C297" s="2" t="s">
        <v>172</v>
      </c>
      <c r="D297" s="2">
        <v>0.0190789</v>
      </c>
      <c r="E297" s="2">
        <v>0.012199</v>
      </c>
      <c r="F297" s="2">
        <v>0.0436222</v>
      </c>
      <c r="G297" s="2">
        <v>0.0246782</v>
      </c>
      <c r="H297" s="2">
        <v>0.0696718</v>
      </c>
      <c r="I297" s="2">
        <v>0.0008034</v>
      </c>
      <c r="J297" s="2">
        <v>0.089458</v>
      </c>
      <c r="K297" s="2">
        <v>0.1395652</v>
      </c>
      <c r="L297" s="2">
        <v>0.0004738</v>
      </c>
      <c r="M297" s="2">
        <v>0.2931184</v>
      </c>
      <c r="N297" s="2">
        <v>0.0045651</v>
      </c>
      <c r="O297" s="2">
        <v>0.2931184</v>
      </c>
      <c r="P297" s="2">
        <v>0.0031486</v>
      </c>
      <c r="Q297" s="2">
        <v>0.003821</v>
      </c>
      <c r="R297" s="2">
        <v>0.0009784</v>
      </c>
      <c r="S297" s="2">
        <v>0.0016996</v>
      </c>
      <c r="T297" s="2">
        <v>0.0304755</v>
      </c>
    </row>
    <row r="298" spans="1:20">
      <c r="A298" s="2">
        <v>22</v>
      </c>
      <c r="B298" s="2">
        <v>2013</v>
      </c>
      <c r="C298" s="2" t="s">
        <v>172</v>
      </c>
      <c r="D298" s="2">
        <v>0.0190789</v>
      </c>
      <c r="E298" s="2">
        <v>0.012199</v>
      </c>
      <c r="F298" s="2">
        <v>0.0436222</v>
      </c>
      <c r="G298" s="2">
        <v>0.0246782</v>
      </c>
      <c r="H298" s="2">
        <v>0.0696718</v>
      </c>
      <c r="I298" s="2">
        <v>0.0008034</v>
      </c>
      <c r="J298" s="2">
        <v>0.089458</v>
      </c>
      <c r="K298" s="2">
        <v>0.1395652</v>
      </c>
      <c r="L298" s="2">
        <v>0.0004738</v>
      </c>
      <c r="M298" s="2">
        <v>0.2931184</v>
      </c>
      <c r="N298" s="2">
        <v>0.0045651</v>
      </c>
      <c r="O298" s="2">
        <v>0.2931184</v>
      </c>
      <c r="P298" s="2">
        <v>0.0031486</v>
      </c>
      <c r="Q298" s="2">
        <v>0.003821</v>
      </c>
      <c r="R298" s="2">
        <v>0.0009784</v>
      </c>
      <c r="S298" s="2">
        <v>0.0016996</v>
      </c>
      <c r="T298" s="2">
        <v>0.0292618</v>
      </c>
    </row>
    <row r="299" spans="1:20">
      <c r="A299" s="2">
        <v>22</v>
      </c>
      <c r="B299" s="2">
        <v>2014</v>
      </c>
      <c r="C299" s="2" t="s">
        <v>172</v>
      </c>
      <c r="D299" s="2">
        <v>0.0190789</v>
      </c>
      <c r="E299" s="2">
        <v>0.012199</v>
      </c>
      <c r="F299" s="2">
        <v>0.0436222</v>
      </c>
      <c r="G299" s="2">
        <v>0.0246782</v>
      </c>
      <c r="H299" s="2">
        <v>0.0696718</v>
      </c>
      <c r="I299" s="2">
        <v>0.0008034</v>
      </c>
      <c r="J299" s="2">
        <v>0.089458</v>
      </c>
      <c r="K299" s="2">
        <v>0.1395652</v>
      </c>
      <c r="L299" s="2">
        <v>0.0004738</v>
      </c>
      <c r="M299" s="2">
        <v>0.2931184</v>
      </c>
      <c r="N299" s="2">
        <v>0.0045651</v>
      </c>
      <c r="O299" s="2">
        <v>0.2931184</v>
      </c>
      <c r="P299" s="2">
        <v>0.0031486</v>
      </c>
      <c r="Q299" s="2">
        <v>0.003821</v>
      </c>
      <c r="R299" s="2">
        <v>0.0009784</v>
      </c>
      <c r="S299" s="2">
        <v>0.0016996</v>
      </c>
      <c r="T299" s="2">
        <v>0.0308877</v>
      </c>
    </row>
    <row r="300" spans="1:20">
      <c r="A300" s="2">
        <v>22</v>
      </c>
      <c r="B300" s="2">
        <v>2015</v>
      </c>
      <c r="C300" s="2" t="s">
        <v>172</v>
      </c>
      <c r="D300" s="2">
        <v>0.0190789</v>
      </c>
      <c r="E300" s="2">
        <v>0.012199</v>
      </c>
      <c r="F300" s="2">
        <v>0.0436222</v>
      </c>
      <c r="G300" s="2">
        <v>0.0246782</v>
      </c>
      <c r="H300" s="2">
        <v>0.0696718</v>
      </c>
      <c r="I300" s="2">
        <v>0.0008034</v>
      </c>
      <c r="J300" s="2">
        <v>0.089458</v>
      </c>
      <c r="K300" s="2">
        <v>0.1395652</v>
      </c>
      <c r="L300" s="2">
        <v>0.0004738</v>
      </c>
      <c r="M300" s="2">
        <v>0.2931184</v>
      </c>
      <c r="N300" s="2">
        <v>0.0045651</v>
      </c>
      <c r="O300" s="2">
        <v>0.2931184</v>
      </c>
      <c r="P300" s="2">
        <v>0.0031486</v>
      </c>
      <c r="Q300" s="2">
        <v>0.003821</v>
      </c>
      <c r="R300" s="2">
        <v>0.0009784</v>
      </c>
      <c r="S300" s="2">
        <v>0.0016996</v>
      </c>
      <c r="T300" s="2">
        <v>0.0332337</v>
      </c>
    </row>
    <row r="301" spans="1:20">
      <c r="A301" s="2">
        <v>22</v>
      </c>
      <c r="B301" s="2">
        <v>2016</v>
      </c>
      <c r="C301" s="2" t="s">
        <v>172</v>
      </c>
      <c r="D301" s="2">
        <v>0.0190789</v>
      </c>
      <c r="E301" s="2">
        <v>0.012199</v>
      </c>
      <c r="F301" s="2">
        <v>0.0436222</v>
      </c>
      <c r="G301" s="2">
        <v>0.0246782</v>
      </c>
      <c r="H301" s="2">
        <v>0.0696718</v>
      </c>
      <c r="I301" s="2">
        <v>0.0008034</v>
      </c>
      <c r="J301" s="2">
        <v>0.089458</v>
      </c>
      <c r="K301" s="2">
        <v>0.1395652</v>
      </c>
      <c r="L301" s="2">
        <v>0.0004738</v>
      </c>
      <c r="M301" s="2">
        <v>0.2931184</v>
      </c>
      <c r="N301" s="2">
        <v>0.0045651</v>
      </c>
      <c r="O301" s="2">
        <v>0.2931184</v>
      </c>
      <c r="P301" s="2">
        <v>0.0031486</v>
      </c>
      <c r="Q301" s="2">
        <v>0.003821</v>
      </c>
      <c r="R301" s="2">
        <v>0.0009784</v>
      </c>
      <c r="S301" s="2">
        <v>0.0016996</v>
      </c>
      <c r="T301" s="2">
        <v>0.0319658</v>
      </c>
    </row>
    <row r="302" spans="1:20">
      <c r="A302" s="2">
        <v>22</v>
      </c>
      <c r="B302" s="2">
        <v>2017</v>
      </c>
      <c r="C302" s="2" t="s">
        <v>172</v>
      </c>
      <c r="D302" s="2">
        <v>0.0190789</v>
      </c>
      <c r="E302" s="2">
        <v>0.012199</v>
      </c>
      <c r="F302" s="2">
        <v>0.0436222</v>
      </c>
      <c r="G302" s="2">
        <v>0.0246782</v>
      </c>
      <c r="H302" s="2">
        <v>0.0696718</v>
      </c>
      <c r="I302" s="2">
        <v>0.0008034</v>
      </c>
      <c r="J302" s="2">
        <v>0.089458</v>
      </c>
      <c r="K302" s="2">
        <v>0.1395652</v>
      </c>
      <c r="L302" s="2">
        <v>0.0004738</v>
      </c>
      <c r="M302" s="2">
        <v>0.2931184</v>
      </c>
      <c r="N302" s="2">
        <v>0.0045651</v>
      </c>
      <c r="O302" s="2">
        <v>0.2931184</v>
      </c>
      <c r="P302" s="2">
        <v>0.0031486</v>
      </c>
      <c r="Q302" s="2">
        <v>0.003821</v>
      </c>
      <c r="R302" s="2">
        <v>0.0009784</v>
      </c>
      <c r="S302" s="2">
        <v>0.0016996</v>
      </c>
      <c r="T302" s="2">
        <v>0.0365483</v>
      </c>
    </row>
    <row r="303" spans="1:20">
      <c r="A303" s="2">
        <v>22</v>
      </c>
      <c r="B303" s="2">
        <v>2018</v>
      </c>
      <c r="C303" s="2" t="s">
        <v>172</v>
      </c>
      <c r="D303" s="2">
        <v>0.0190789</v>
      </c>
      <c r="E303" s="2">
        <v>0.012199</v>
      </c>
      <c r="F303" s="2">
        <v>0.0436222</v>
      </c>
      <c r="G303" s="2">
        <v>0.0246782</v>
      </c>
      <c r="H303" s="2">
        <v>0.0696718</v>
      </c>
      <c r="I303" s="2">
        <v>0.0008034</v>
      </c>
      <c r="J303" s="2">
        <v>0.089458</v>
      </c>
      <c r="K303" s="2">
        <v>0.1395652</v>
      </c>
      <c r="L303" s="2">
        <v>0.0004738</v>
      </c>
      <c r="M303" s="2">
        <v>0.2931184</v>
      </c>
      <c r="N303" s="2">
        <v>0.0045651</v>
      </c>
      <c r="O303" s="2">
        <v>0.2931184</v>
      </c>
      <c r="P303" s="2">
        <v>0.0031486</v>
      </c>
      <c r="Q303" s="2">
        <v>0.003821</v>
      </c>
      <c r="R303" s="2">
        <v>0.0009784</v>
      </c>
      <c r="S303" s="2">
        <v>0.0016996</v>
      </c>
      <c r="T303" s="2">
        <v>0.0359849</v>
      </c>
    </row>
    <row r="304" spans="1:20">
      <c r="A304" s="2">
        <v>22</v>
      </c>
      <c r="B304" s="2">
        <v>2019</v>
      </c>
      <c r="C304" s="2" t="s">
        <v>172</v>
      </c>
      <c r="D304" s="2">
        <v>0.0190789</v>
      </c>
      <c r="E304" s="2">
        <v>0.012199</v>
      </c>
      <c r="F304" s="2">
        <v>0.0436222</v>
      </c>
      <c r="G304" s="2">
        <v>0.0246782</v>
      </c>
      <c r="H304" s="2">
        <v>0.0696718</v>
      </c>
      <c r="I304" s="2">
        <v>0.0008034</v>
      </c>
      <c r="J304" s="2">
        <v>0.089458</v>
      </c>
      <c r="K304" s="2">
        <v>0.1395652</v>
      </c>
      <c r="L304" s="2">
        <v>0.0004738</v>
      </c>
      <c r="M304" s="2">
        <v>0.2931184</v>
      </c>
      <c r="N304" s="2">
        <v>0.0045651</v>
      </c>
      <c r="O304" s="2">
        <v>0.2931184</v>
      </c>
      <c r="P304" s="2">
        <v>0.0031486</v>
      </c>
      <c r="Q304" s="2">
        <v>0.003821</v>
      </c>
      <c r="R304" s="2">
        <v>0.0009784</v>
      </c>
      <c r="S304" s="2">
        <v>0.0016996</v>
      </c>
      <c r="T304" s="2">
        <v>0.035567</v>
      </c>
    </row>
    <row r="305" spans="1:20">
      <c r="A305" s="2">
        <v>22</v>
      </c>
      <c r="B305" s="2">
        <v>2020</v>
      </c>
      <c r="C305" s="2" t="s">
        <v>172</v>
      </c>
      <c r="D305" s="2">
        <v>0.0190789</v>
      </c>
      <c r="E305" s="2">
        <v>0.012199</v>
      </c>
      <c r="F305" s="2">
        <v>0.0436222</v>
      </c>
      <c r="G305" s="2">
        <v>0.0246782</v>
      </c>
      <c r="H305" s="2">
        <v>0.0696718</v>
      </c>
      <c r="I305" s="2">
        <v>0.0008034</v>
      </c>
      <c r="J305" s="2">
        <v>0.089458</v>
      </c>
      <c r="K305" s="2">
        <v>0.1395652</v>
      </c>
      <c r="L305" s="2">
        <v>0.0004738</v>
      </c>
      <c r="M305" s="2">
        <v>0.2931184</v>
      </c>
      <c r="N305" s="2">
        <v>0.0045651</v>
      </c>
      <c r="O305" s="2">
        <v>0.2931184</v>
      </c>
      <c r="P305" s="2">
        <v>0.0031486</v>
      </c>
      <c r="Q305" s="2">
        <v>0.003821</v>
      </c>
      <c r="R305" s="2">
        <v>0.0009784</v>
      </c>
      <c r="S305" s="2">
        <v>0.0016996</v>
      </c>
      <c r="T305" s="2">
        <v>0.0570076</v>
      </c>
    </row>
    <row r="306" spans="1:20">
      <c r="A306" s="2">
        <v>22</v>
      </c>
      <c r="B306" s="2">
        <v>2021</v>
      </c>
      <c r="C306" s="2" t="s">
        <v>172</v>
      </c>
      <c r="D306" s="2">
        <v>0.0190789</v>
      </c>
      <c r="E306" s="2">
        <v>0.012199</v>
      </c>
      <c r="F306" s="2">
        <v>0.0436222</v>
      </c>
      <c r="G306" s="2">
        <v>0.0246782</v>
      </c>
      <c r="H306" s="2">
        <v>0.0696718</v>
      </c>
      <c r="I306" s="2">
        <v>0.0008034</v>
      </c>
      <c r="J306" s="2">
        <v>0.089458</v>
      </c>
      <c r="K306" s="2">
        <v>0.1395652</v>
      </c>
      <c r="L306" s="2">
        <v>0.0004738</v>
      </c>
      <c r="M306" s="2">
        <v>0.2931184</v>
      </c>
      <c r="N306" s="2">
        <v>0.0045651</v>
      </c>
      <c r="O306" s="2">
        <v>0.2931184</v>
      </c>
      <c r="P306" s="2">
        <v>0.0031486</v>
      </c>
      <c r="Q306" s="2">
        <v>0.003821</v>
      </c>
      <c r="R306" s="2">
        <v>0.0009784</v>
      </c>
      <c r="S306" s="2">
        <v>0.0016996</v>
      </c>
      <c r="T306" s="2">
        <v>0.0673286</v>
      </c>
    </row>
    <row r="307" spans="1:20">
      <c r="A307" s="2">
        <v>22</v>
      </c>
      <c r="B307" s="2">
        <v>2022</v>
      </c>
      <c r="C307" s="2" t="s">
        <v>172</v>
      </c>
      <c r="D307" s="2">
        <v>0.0190789</v>
      </c>
      <c r="E307" s="2">
        <v>0.012199</v>
      </c>
      <c r="F307" s="2">
        <v>0.0436222</v>
      </c>
      <c r="G307" s="2">
        <v>0.0246782</v>
      </c>
      <c r="H307" s="2">
        <v>0.0696718</v>
      </c>
      <c r="I307" s="2">
        <v>0.0008034</v>
      </c>
      <c r="J307" s="2">
        <v>0.089458</v>
      </c>
      <c r="K307" s="2">
        <v>0.1395652</v>
      </c>
      <c r="L307" s="2">
        <v>0.0004738</v>
      </c>
      <c r="M307" s="2">
        <v>0.2931184</v>
      </c>
      <c r="N307" s="2">
        <v>0.0045651</v>
      </c>
      <c r="O307" s="2">
        <v>0.2931184</v>
      </c>
      <c r="P307" s="2">
        <v>0.0031486</v>
      </c>
      <c r="Q307" s="2">
        <v>0.003821</v>
      </c>
      <c r="R307" s="2">
        <v>0.0009784</v>
      </c>
      <c r="S307" s="2">
        <v>0.0016996</v>
      </c>
      <c r="T307" s="2">
        <v>0.0824953</v>
      </c>
    </row>
    <row r="308" spans="1:20">
      <c r="A308" s="2">
        <v>22</v>
      </c>
      <c r="B308" s="2">
        <v>2023</v>
      </c>
      <c r="C308" s="2" t="s">
        <v>172</v>
      </c>
      <c r="D308" s="2">
        <v>0.0190789</v>
      </c>
      <c r="E308" s="2">
        <v>0.012199</v>
      </c>
      <c r="F308" s="2">
        <v>0.0436222</v>
      </c>
      <c r="G308" s="2">
        <v>0.0246782</v>
      </c>
      <c r="H308" s="2">
        <v>0.0696718</v>
      </c>
      <c r="I308" s="2">
        <v>0.0008034</v>
      </c>
      <c r="J308" s="2">
        <v>0.089458</v>
      </c>
      <c r="K308" s="2">
        <v>0.1395652</v>
      </c>
      <c r="L308" s="2">
        <v>0.0004738</v>
      </c>
      <c r="M308" s="2">
        <v>0.2931184</v>
      </c>
      <c r="N308" s="2">
        <v>0.0045651</v>
      </c>
      <c r="O308" s="2">
        <v>0.2931184</v>
      </c>
      <c r="P308" s="2">
        <v>0.0031486</v>
      </c>
      <c r="Q308" s="2">
        <v>0.003821</v>
      </c>
      <c r="R308" s="2">
        <v>0.0009784</v>
      </c>
      <c r="S308" s="2">
        <v>0.0016996</v>
      </c>
      <c r="T308" s="2">
        <v>0.110647</v>
      </c>
    </row>
    <row r="309" spans="1:20">
      <c r="A309" s="2">
        <v>22</v>
      </c>
      <c r="B309" s="2">
        <v>2024</v>
      </c>
      <c r="C309" s="2" t="s">
        <v>172</v>
      </c>
      <c r="D309" s="2">
        <v>0.0190789</v>
      </c>
      <c r="E309" s="2">
        <v>0.012199</v>
      </c>
      <c r="F309" s="2">
        <v>0.0436222</v>
      </c>
      <c r="G309" s="2">
        <v>0.0246782</v>
      </c>
      <c r="H309" s="2">
        <v>0.0696718</v>
      </c>
      <c r="I309" s="2">
        <v>0.0008034</v>
      </c>
      <c r="J309" s="2">
        <v>0.089458</v>
      </c>
      <c r="K309" s="2">
        <v>0.1395652</v>
      </c>
      <c r="L309" s="2">
        <v>0.0004738</v>
      </c>
      <c r="M309" s="2">
        <v>0.2931184</v>
      </c>
      <c r="N309" s="2">
        <v>0.0045651</v>
      </c>
      <c r="O309" s="2">
        <v>0.2931184</v>
      </c>
      <c r="P309" s="2">
        <v>0.0031486</v>
      </c>
      <c r="Q309" s="2">
        <v>0.003821</v>
      </c>
      <c r="R309" s="2">
        <v>0.0009784</v>
      </c>
      <c r="S309" s="2">
        <v>0.0016996</v>
      </c>
      <c r="T309" s="2">
        <v>0.1194502</v>
      </c>
    </row>
    <row r="310" spans="1:20">
      <c r="A310" s="2">
        <v>23</v>
      </c>
      <c r="B310" s="2">
        <v>2011</v>
      </c>
      <c r="C310" s="2" t="s">
        <v>173</v>
      </c>
      <c r="D310" s="2">
        <v>0.0190789</v>
      </c>
      <c r="E310" s="2">
        <v>0.012199</v>
      </c>
      <c r="F310" s="2">
        <v>0.0436222</v>
      </c>
      <c r="G310" s="2">
        <v>0.0246782</v>
      </c>
      <c r="H310" s="2">
        <v>0.0696718</v>
      </c>
      <c r="I310" s="2">
        <v>0.0008034</v>
      </c>
      <c r="J310" s="2">
        <v>0.089458</v>
      </c>
      <c r="K310" s="2">
        <v>0.1395652</v>
      </c>
      <c r="L310" s="2">
        <v>0.0004738</v>
      </c>
      <c r="M310" s="2">
        <v>0.2931184</v>
      </c>
      <c r="N310" s="2">
        <v>0.0045651</v>
      </c>
      <c r="O310" s="2">
        <v>0.2931184</v>
      </c>
      <c r="P310" s="2">
        <v>0.0031486</v>
      </c>
      <c r="Q310" s="2">
        <v>0.003821</v>
      </c>
      <c r="R310" s="2">
        <v>0.0009784</v>
      </c>
      <c r="S310" s="2">
        <v>0.0016996</v>
      </c>
      <c r="T310" s="2">
        <v>0.027314</v>
      </c>
    </row>
    <row r="311" spans="1:20">
      <c r="A311" s="2">
        <v>23</v>
      </c>
      <c r="B311" s="2">
        <v>2012</v>
      </c>
      <c r="C311" s="2" t="s">
        <v>173</v>
      </c>
      <c r="D311" s="2">
        <v>0.0190789</v>
      </c>
      <c r="E311" s="2">
        <v>0.012199</v>
      </c>
      <c r="F311" s="2">
        <v>0.0436222</v>
      </c>
      <c r="G311" s="2">
        <v>0.0246782</v>
      </c>
      <c r="H311" s="2">
        <v>0.0696718</v>
      </c>
      <c r="I311" s="2">
        <v>0.0008034</v>
      </c>
      <c r="J311" s="2">
        <v>0.089458</v>
      </c>
      <c r="K311" s="2">
        <v>0.1395652</v>
      </c>
      <c r="L311" s="2">
        <v>0.0004738</v>
      </c>
      <c r="M311" s="2">
        <v>0.2931184</v>
      </c>
      <c r="N311" s="2">
        <v>0.0045651</v>
      </c>
      <c r="O311" s="2">
        <v>0.2931184</v>
      </c>
      <c r="P311" s="2">
        <v>0.0031486</v>
      </c>
      <c r="Q311" s="2">
        <v>0.003821</v>
      </c>
      <c r="R311" s="2">
        <v>0.0009784</v>
      </c>
      <c r="S311" s="2">
        <v>0.0016996</v>
      </c>
      <c r="T311" s="2">
        <v>0.0285087</v>
      </c>
    </row>
    <row r="312" spans="1:20">
      <c r="A312" s="2">
        <v>23</v>
      </c>
      <c r="B312" s="2">
        <v>2013</v>
      </c>
      <c r="C312" s="2" t="s">
        <v>173</v>
      </c>
      <c r="D312" s="2">
        <v>0.0190789</v>
      </c>
      <c r="E312" s="2">
        <v>0.012199</v>
      </c>
      <c r="F312" s="2">
        <v>0.0436222</v>
      </c>
      <c r="G312" s="2">
        <v>0.0246782</v>
      </c>
      <c r="H312" s="2">
        <v>0.0696718</v>
      </c>
      <c r="I312" s="2">
        <v>0.0008034</v>
      </c>
      <c r="J312" s="2">
        <v>0.089458</v>
      </c>
      <c r="K312" s="2">
        <v>0.1395652</v>
      </c>
      <c r="L312" s="2">
        <v>0.0004738</v>
      </c>
      <c r="M312" s="2">
        <v>0.2931184</v>
      </c>
      <c r="N312" s="2">
        <v>0.0045651</v>
      </c>
      <c r="O312" s="2">
        <v>0.2931184</v>
      </c>
      <c r="P312" s="2">
        <v>0.0031486</v>
      </c>
      <c r="Q312" s="2">
        <v>0.003821</v>
      </c>
      <c r="R312" s="2">
        <v>0.0009784</v>
      </c>
      <c r="S312" s="2">
        <v>0.0016996</v>
      </c>
      <c r="T312" s="2">
        <v>0.0362755</v>
      </c>
    </row>
    <row r="313" spans="1:20">
      <c r="A313" s="2">
        <v>23</v>
      </c>
      <c r="B313" s="2">
        <v>2014</v>
      </c>
      <c r="C313" s="2" t="s">
        <v>173</v>
      </c>
      <c r="D313" s="2">
        <v>0.0190789</v>
      </c>
      <c r="E313" s="2">
        <v>0.012199</v>
      </c>
      <c r="F313" s="2">
        <v>0.0436222</v>
      </c>
      <c r="G313" s="2">
        <v>0.0246782</v>
      </c>
      <c r="H313" s="2">
        <v>0.0696718</v>
      </c>
      <c r="I313" s="2">
        <v>0.0008034</v>
      </c>
      <c r="J313" s="2">
        <v>0.089458</v>
      </c>
      <c r="K313" s="2">
        <v>0.1395652</v>
      </c>
      <c r="L313" s="2">
        <v>0.0004738</v>
      </c>
      <c r="M313" s="2">
        <v>0.2931184</v>
      </c>
      <c r="N313" s="2">
        <v>0.0045651</v>
      </c>
      <c r="O313" s="2">
        <v>0.2931184</v>
      </c>
      <c r="P313" s="2">
        <v>0.0031486</v>
      </c>
      <c r="Q313" s="2">
        <v>0.003821</v>
      </c>
      <c r="R313" s="2">
        <v>0.0009784</v>
      </c>
      <c r="S313" s="2">
        <v>0.0016996</v>
      </c>
      <c r="T313" s="2">
        <v>0.038258</v>
      </c>
    </row>
    <row r="314" spans="1:20">
      <c r="A314" s="2">
        <v>23</v>
      </c>
      <c r="B314" s="2">
        <v>2015</v>
      </c>
      <c r="C314" s="2" t="s">
        <v>173</v>
      </c>
      <c r="D314" s="2">
        <v>0.0190789</v>
      </c>
      <c r="E314" s="2">
        <v>0.012199</v>
      </c>
      <c r="F314" s="2">
        <v>0.0436222</v>
      </c>
      <c r="G314" s="2">
        <v>0.0246782</v>
      </c>
      <c r="H314" s="2">
        <v>0.0696718</v>
      </c>
      <c r="I314" s="2">
        <v>0.0008034</v>
      </c>
      <c r="J314" s="2">
        <v>0.089458</v>
      </c>
      <c r="K314" s="2">
        <v>0.1395652</v>
      </c>
      <c r="L314" s="2">
        <v>0.0004738</v>
      </c>
      <c r="M314" s="2">
        <v>0.2931184</v>
      </c>
      <c r="N314" s="2">
        <v>0.0045651</v>
      </c>
      <c r="O314" s="2">
        <v>0.2931184</v>
      </c>
      <c r="P314" s="2">
        <v>0.0031486</v>
      </c>
      <c r="Q314" s="2">
        <v>0.003821</v>
      </c>
      <c r="R314" s="2">
        <v>0.0009784</v>
      </c>
      <c r="S314" s="2">
        <v>0.0016996</v>
      </c>
      <c r="T314" s="2">
        <v>0.0380428</v>
      </c>
    </row>
    <row r="315" spans="1:20">
      <c r="A315" s="2">
        <v>23</v>
      </c>
      <c r="B315" s="2">
        <v>2016</v>
      </c>
      <c r="C315" s="2" t="s">
        <v>173</v>
      </c>
      <c r="D315" s="2">
        <v>0.0190789</v>
      </c>
      <c r="E315" s="2">
        <v>0.012199</v>
      </c>
      <c r="F315" s="2">
        <v>0.0436222</v>
      </c>
      <c r="G315" s="2">
        <v>0.0246782</v>
      </c>
      <c r="H315" s="2">
        <v>0.0696718</v>
      </c>
      <c r="I315" s="2">
        <v>0.0008034</v>
      </c>
      <c r="J315" s="2">
        <v>0.089458</v>
      </c>
      <c r="K315" s="2">
        <v>0.1395652</v>
      </c>
      <c r="L315" s="2">
        <v>0.0004738</v>
      </c>
      <c r="M315" s="2">
        <v>0.2931184</v>
      </c>
      <c r="N315" s="2">
        <v>0.0045651</v>
      </c>
      <c r="O315" s="2">
        <v>0.2931184</v>
      </c>
      <c r="P315" s="2">
        <v>0.0031486</v>
      </c>
      <c r="Q315" s="2">
        <v>0.003821</v>
      </c>
      <c r="R315" s="2">
        <v>0.0009784</v>
      </c>
      <c r="S315" s="2">
        <v>0.0016996</v>
      </c>
      <c r="T315" s="2">
        <v>0.0805376</v>
      </c>
    </row>
    <row r="316" spans="1:20">
      <c r="A316" s="2">
        <v>23</v>
      </c>
      <c r="B316" s="2">
        <v>2017</v>
      </c>
      <c r="C316" s="2" t="s">
        <v>173</v>
      </c>
      <c r="D316" s="2">
        <v>0.0190789</v>
      </c>
      <c r="E316" s="2">
        <v>0.012199</v>
      </c>
      <c r="F316" s="2">
        <v>0.0436222</v>
      </c>
      <c r="G316" s="2">
        <v>0.0246782</v>
      </c>
      <c r="H316" s="2">
        <v>0.0696718</v>
      </c>
      <c r="I316" s="2">
        <v>0.0008034</v>
      </c>
      <c r="J316" s="2">
        <v>0.089458</v>
      </c>
      <c r="K316" s="2">
        <v>0.1395652</v>
      </c>
      <c r="L316" s="2">
        <v>0.0004738</v>
      </c>
      <c r="M316" s="2">
        <v>0.2931184</v>
      </c>
      <c r="N316" s="2">
        <v>0.0045651</v>
      </c>
      <c r="O316" s="2">
        <v>0.2931184</v>
      </c>
      <c r="P316" s="2">
        <v>0.0031486</v>
      </c>
      <c r="Q316" s="2">
        <v>0.003821</v>
      </c>
      <c r="R316" s="2">
        <v>0.0009784</v>
      </c>
      <c r="S316" s="2">
        <v>0.0016996</v>
      </c>
      <c r="T316" s="2">
        <v>0.0804881</v>
      </c>
    </row>
    <row r="317" spans="1:20">
      <c r="A317" s="2">
        <v>23</v>
      </c>
      <c r="B317" s="2">
        <v>2018</v>
      </c>
      <c r="C317" s="2" t="s">
        <v>173</v>
      </c>
      <c r="D317" s="2">
        <v>0.0190789</v>
      </c>
      <c r="E317" s="2">
        <v>0.012199</v>
      </c>
      <c r="F317" s="2">
        <v>0.0436222</v>
      </c>
      <c r="G317" s="2">
        <v>0.0246782</v>
      </c>
      <c r="H317" s="2">
        <v>0.0696718</v>
      </c>
      <c r="I317" s="2">
        <v>0.0008034</v>
      </c>
      <c r="J317" s="2">
        <v>0.089458</v>
      </c>
      <c r="K317" s="2">
        <v>0.1395652</v>
      </c>
      <c r="L317" s="2">
        <v>0.0004738</v>
      </c>
      <c r="M317" s="2">
        <v>0.2931184</v>
      </c>
      <c r="N317" s="2">
        <v>0.0045651</v>
      </c>
      <c r="O317" s="2">
        <v>0.2931184</v>
      </c>
      <c r="P317" s="2">
        <v>0.0031486</v>
      </c>
      <c r="Q317" s="2">
        <v>0.003821</v>
      </c>
      <c r="R317" s="2">
        <v>0.0009784</v>
      </c>
      <c r="S317" s="2">
        <v>0.0016996</v>
      </c>
      <c r="T317" s="2">
        <v>0.0800662</v>
      </c>
    </row>
    <row r="318" spans="1:20">
      <c r="A318" s="2">
        <v>23</v>
      </c>
      <c r="B318" s="2">
        <v>2019</v>
      </c>
      <c r="C318" s="2" t="s">
        <v>173</v>
      </c>
      <c r="D318" s="2">
        <v>0.0190789</v>
      </c>
      <c r="E318" s="2">
        <v>0.012199</v>
      </c>
      <c r="F318" s="2">
        <v>0.0436222</v>
      </c>
      <c r="G318" s="2">
        <v>0.0246782</v>
      </c>
      <c r="H318" s="2">
        <v>0.0696718</v>
      </c>
      <c r="I318" s="2">
        <v>0.0008034</v>
      </c>
      <c r="J318" s="2">
        <v>0.089458</v>
      </c>
      <c r="K318" s="2">
        <v>0.1395652</v>
      </c>
      <c r="L318" s="2">
        <v>0.0004738</v>
      </c>
      <c r="M318" s="2">
        <v>0.2931184</v>
      </c>
      <c r="N318" s="2">
        <v>0.0045651</v>
      </c>
      <c r="O318" s="2">
        <v>0.2931184</v>
      </c>
      <c r="P318" s="2">
        <v>0.0031486</v>
      </c>
      <c r="Q318" s="2">
        <v>0.003821</v>
      </c>
      <c r="R318" s="2">
        <v>0.0009784</v>
      </c>
      <c r="S318" s="2">
        <v>0.0016996</v>
      </c>
      <c r="T318" s="2">
        <v>0.0800184</v>
      </c>
    </row>
    <row r="319" spans="1:20">
      <c r="A319" s="2">
        <v>23</v>
      </c>
      <c r="B319" s="2">
        <v>2020</v>
      </c>
      <c r="C319" s="2" t="s">
        <v>173</v>
      </c>
      <c r="D319" s="2">
        <v>0.0190789</v>
      </c>
      <c r="E319" s="2">
        <v>0.012199</v>
      </c>
      <c r="F319" s="2">
        <v>0.0436222</v>
      </c>
      <c r="G319" s="2">
        <v>0.0246782</v>
      </c>
      <c r="H319" s="2">
        <v>0.0696718</v>
      </c>
      <c r="I319" s="2">
        <v>0.0008034</v>
      </c>
      <c r="J319" s="2">
        <v>0.089458</v>
      </c>
      <c r="K319" s="2">
        <v>0.1395652</v>
      </c>
      <c r="L319" s="2">
        <v>0.0004738</v>
      </c>
      <c r="M319" s="2">
        <v>0.2931184</v>
      </c>
      <c r="N319" s="2">
        <v>0.0045651</v>
      </c>
      <c r="O319" s="2">
        <v>0.2931184</v>
      </c>
      <c r="P319" s="2">
        <v>0.0031486</v>
      </c>
      <c r="Q319" s="2">
        <v>0.003821</v>
      </c>
      <c r="R319" s="2">
        <v>0.0009784</v>
      </c>
      <c r="S319" s="2">
        <v>0.0016996</v>
      </c>
      <c r="T319" s="2">
        <v>0.084749</v>
      </c>
    </row>
    <row r="320" spans="1:20">
      <c r="A320" s="2">
        <v>23</v>
      </c>
      <c r="B320" s="2">
        <v>2021</v>
      </c>
      <c r="C320" s="2" t="s">
        <v>173</v>
      </c>
      <c r="D320" s="2">
        <v>0.0190789</v>
      </c>
      <c r="E320" s="2">
        <v>0.012199</v>
      </c>
      <c r="F320" s="2">
        <v>0.0436222</v>
      </c>
      <c r="G320" s="2">
        <v>0.0246782</v>
      </c>
      <c r="H320" s="2">
        <v>0.0696718</v>
      </c>
      <c r="I320" s="2">
        <v>0.0008034</v>
      </c>
      <c r="J320" s="2">
        <v>0.089458</v>
      </c>
      <c r="K320" s="2">
        <v>0.1395652</v>
      </c>
      <c r="L320" s="2">
        <v>0.0004738</v>
      </c>
      <c r="M320" s="2">
        <v>0.2931184</v>
      </c>
      <c r="N320" s="2">
        <v>0.0045651</v>
      </c>
      <c r="O320" s="2">
        <v>0.2931184</v>
      </c>
      <c r="P320" s="2">
        <v>0.0031486</v>
      </c>
      <c r="Q320" s="2">
        <v>0.003821</v>
      </c>
      <c r="R320" s="2">
        <v>0.0009784</v>
      </c>
      <c r="S320" s="2">
        <v>0.0016996</v>
      </c>
      <c r="T320" s="2">
        <v>0.0857722</v>
      </c>
    </row>
    <row r="321" spans="1:20">
      <c r="A321" s="2">
        <v>23</v>
      </c>
      <c r="B321" s="2">
        <v>2022</v>
      </c>
      <c r="C321" s="2" t="s">
        <v>173</v>
      </c>
      <c r="D321" s="2">
        <v>0.0190789</v>
      </c>
      <c r="E321" s="2">
        <v>0.012199</v>
      </c>
      <c r="F321" s="2">
        <v>0.0436222</v>
      </c>
      <c r="G321" s="2">
        <v>0.0246782</v>
      </c>
      <c r="H321" s="2">
        <v>0.0696718</v>
      </c>
      <c r="I321" s="2">
        <v>0.0008034</v>
      </c>
      <c r="J321" s="2">
        <v>0.089458</v>
      </c>
      <c r="K321" s="2">
        <v>0.1395652</v>
      </c>
      <c r="L321" s="2">
        <v>0.0004738</v>
      </c>
      <c r="M321" s="2">
        <v>0.2931184</v>
      </c>
      <c r="N321" s="2">
        <v>0.0045651</v>
      </c>
      <c r="O321" s="2">
        <v>0.2931184</v>
      </c>
      <c r="P321" s="2">
        <v>0.0031486</v>
      </c>
      <c r="Q321" s="2">
        <v>0.003821</v>
      </c>
      <c r="R321" s="2">
        <v>0.0009784</v>
      </c>
      <c r="S321" s="2">
        <v>0.0016996</v>
      </c>
      <c r="T321" s="2">
        <v>0.0851774</v>
      </c>
    </row>
    <row r="322" spans="1:20">
      <c r="A322" s="2">
        <v>23</v>
      </c>
      <c r="B322" s="2">
        <v>2023</v>
      </c>
      <c r="C322" s="2" t="s">
        <v>173</v>
      </c>
      <c r="D322" s="2">
        <v>0.0190789</v>
      </c>
      <c r="E322" s="2">
        <v>0.012199</v>
      </c>
      <c r="F322" s="2">
        <v>0.0436222</v>
      </c>
      <c r="G322" s="2">
        <v>0.0246782</v>
      </c>
      <c r="H322" s="2">
        <v>0.0696718</v>
      </c>
      <c r="I322" s="2">
        <v>0.0008034</v>
      </c>
      <c r="J322" s="2">
        <v>0.089458</v>
      </c>
      <c r="K322" s="2">
        <v>0.1395652</v>
      </c>
      <c r="L322" s="2">
        <v>0.0004738</v>
      </c>
      <c r="M322" s="2">
        <v>0.2931184</v>
      </c>
      <c r="N322" s="2">
        <v>0.0045651</v>
      </c>
      <c r="O322" s="2">
        <v>0.2931184</v>
      </c>
      <c r="P322" s="2">
        <v>0.0031486</v>
      </c>
      <c r="Q322" s="2">
        <v>0.003821</v>
      </c>
      <c r="R322" s="2">
        <v>0.0009784</v>
      </c>
      <c r="S322" s="2">
        <v>0.0016996</v>
      </c>
      <c r="T322" s="2">
        <v>0.0912566</v>
      </c>
    </row>
    <row r="323" spans="1:20">
      <c r="A323" s="2">
        <v>23</v>
      </c>
      <c r="B323" s="2">
        <v>2024</v>
      </c>
      <c r="C323" s="2" t="s">
        <v>173</v>
      </c>
      <c r="D323" s="2">
        <v>0.0190789</v>
      </c>
      <c r="E323" s="2">
        <v>0.012199</v>
      </c>
      <c r="F323" s="2">
        <v>0.0436222</v>
      </c>
      <c r="G323" s="2">
        <v>0.0246782</v>
      </c>
      <c r="H323" s="2">
        <v>0.0696718</v>
      </c>
      <c r="I323" s="2">
        <v>0.0008034</v>
      </c>
      <c r="J323" s="2">
        <v>0.089458</v>
      </c>
      <c r="K323" s="2">
        <v>0.1395652</v>
      </c>
      <c r="L323" s="2">
        <v>0.0004738</v>
      </c>
      <c r="M323" s="2">
        <v>0.2931184</v>
      </c>
      <c r="N323" s="2">
        <v>0.0045651</v>
      </c>
      <c r="O323" s="2">
        <v>0.2931184</v>
      </c>
      <c r="P323" s="2">
        <v>0.0031486</v>
      </c>
      <c r="Q323" s="2">
        <v>0.003821</v>
      </c>
      <c r="R323" s="2">
        <v>0.0009784</v>
      </c>
      <c r="S323" s="2">
        <v>0.0016996</v>
      </c>
      <c r="T323" s="2">
        <v>0.0921507</v>
      </c>
    </row>
    <row r="324" spans="1:20">
      <c r="A324" s="2">
        <v>24</v>
      </c>
      <c r="B324" s="2">
        <v>2011</v>
      </c>
      <c r="C324" s="2" t="s">
        <v>174</v>
      </c>
      <c r="D324" s="2">
        <v>0.0190789</v>
      </c>
      <c r="E324" s="2">
        <v>0.012199</v>
      </c>
      <c r="F324" s="2">
        <v>0.0436222</v>
      </c>
      <c r="G324" s="2">
        <v>0.0246782</v>
      </c>
      <c r="H324" s="2">
        <v>0.0696718</v>
      </c>
      <c r="I324" s="2">
        <v>0.0008034</v>
      </c>
      <c r="J324" s="2">
        <v>0.089458</v>
      </c>
      <c r="K324" s="2">
        <v>0.1395652</v>
      </c>
      <c r="L324" s="2">
        <v>0.0004738</v>
      </c>
      <c r="M324" s="2">
        <v>0.2931184</v>
      </c>
      <c r="N324" s="2">
        <v>0.0045651</v>
      </c>
      <c r="O324" s="2">
        <v>0.2931184</v>
      </c>
      <c r="P324" s="2">
        <v>0.0031486</v>
      </c>
      <c r="Q324" s="2">
        <v>0.003821</v>
      </c>
      <c r="R324" s="2">
        <v>0.0009784</v>
      </c>
      <c r="S324" s="2">
        <v>0.0016996</v>
      </c>
      <c r="T324" s="2">
        <v>0.3526772</v>
      </c>
    </row>
    <row r="325" spans="1:20">
      <c r="A325" s="2">
        <v>24</v>
      </c>
      <c r="B325" s="2">
        <v>2012</v>
      </c>
      <c r="C325" s="2" t="s">
        <v>174</v>
      </c>
      <c r="D325" s="2">
        <v>0.0190789</v>
      </c>
      <c r="E325" s="2">
        <v>0.012199</v>
      </c>
      <c r="F325" s="2">
        <v>0.0436222</v>
      </c>
      <c r="G325" s="2">
        <v>0.0246782</v>
      </c>
      <c r="H325" s="2">
        <v>0.0696718</v>
      </c>
      <c r="I325" s="2">
        <v>0.0008034</v>
      </c>
      <c r="J325" s="2">
        <v>0.089458</v>
      </c>
      <c r="K325" s="2">
        <v>0.1395652</v>
      </c>
      <c r="L325" s="2">
        <v>0.0004738</v>
      </c>
      <c r="M325" s="2">
        <v>0.2931184</v>
      </c>
      <c r="N325" s="2">
        <v>0.0045651</v>
      </c>
      <c r="O325" s="2">
        <v>0.2931184</v>
      </c>
      <c r="P325" s="2">
        <v>0.0031486</v>
      </c>
      <c r="Q325" s="2">
        <v>0.003821</v>
      </c>
      <c r="R325" s="2">
        <v>0.0009784</v>
      </c>
      <c r="S325" s="2">
        <v>0.0016996</v>
      </c>
      <c r="T325" s="2">
        <v>0.037981</v>
      </c>
    </row>
    <row r="326" spans="1:20">
      <c r="A326" s="2">
        <v>24</v>
      </c>
      <c r="B326" s="2">
        <v>2013</v>
      </c>
      <c r="C326" s="2" t="s">
        <v>174</v>
      </c>
      <c r="D326" s="2">
        <v>0.0190789</v>
      </c>
      <c r="E326" s="2">
        <v>0.012199</v>
      </c>
      <c r="F326" s="2">
        <v>0.0436222</v>
      </c>
      <c r="G326" s="2">
        <v>0.0246782</v>
      </c>
      <c r="H326" s="2">
        <v>0.0696718</v>
      </c>
      <c r="I326" s="2">
        <v>0.0008034</v>
      </c>
      <c r="J326" s="2">
        <v>0.089458</v>
      </c>
      <c r="K326" s="2">
        <v>0.1395652</v>
      </c>
      <c r="L326" s="2">
        <v>0.0004738</v>
      </c>
      <c r="M326" s="2">
        <v>0.2931184</v>
      </c>
      <c r="N326" s="2">
        <v>0.0045651</v>
      </c>
      <c r="O326" s="2">
        <v>0.2931184</v>
      </c>
      <c r="P326" s="2">
        <v>0.0031486</v>
      </c>
      <c r="Q326" s="2">
        <v>0.003821</v>
      </c>
      <c r="R326" s="2">
        <v>0.0009784</v>
      </c>
      <c r="S326" s="2">
        <v>0.0016996</v>
      </c>
      <c r="T326" s="2">
        <v>0.0414896</v>
      </c>
    </row>
    <row r="327" spans="1:20">
      <c r="A327" s="2">
        <v>24</v>
      </c>
      <c r="B327" s="2">
        <v>2014</v>
      </c>
      <c r="C327" s="2" t="s">
        <v>174</v>
      </c>
      <c r="D327" s="2">
        <v>0.0190789</v>
      </c>
      <c r="E327" s="2">
        <v>0.012199</v>
      </c>
      <c r="F327" s="2">
        <v>0.0436222</v>
      </c>
      <c r="G327" s="2">
        <v>0.0246782</v>
      </c>
      <c r="H327" s="2">
        <v>0.0696718</v>
      </c>
      <c r="I327" s="2">
        <v>0.0008034</v>
      </c>
      <c r="J327" s="2">
        <v>0.089458</v>
      </c>
      <c r="K327" s="2">
        <v>0.1395652</v>
      </c>
      <c r="L327" s="2">
        <v>0.0004738</v>
      </c>
      <c r="M327" s="2">
        <v>0.2931184</v>
      </c>
      <c r="N327" s="2">
        <v>0.0045651</v>
      </c>
      <c r="O327" s="2">
        <v>0.2931184</v>
      </c>
      <c r="P327" s="2">
        <v>0.0031486</v>
      </c>
      <c r="Q327" s="2">
        <v>0.003821</v>
      </c>
      <c r="R327" s="2">
        <v>0.0009784</v>
      </c>
      <c r="S327" s="2">
        <v>0.0016996</v>
      </c>
      <c r="T327" s="2">
        <v>0.0435465</v>
      </c>
    </row>
    <row r="328" spans="1:20">
      <c r="A328" s="2">
        <v>24</v>
      </c>
      <c r="B328" s="2">
        <v>2015</v>
      </c>
      <c r="C328" s="2" t="s">
        <v>174</v>
      </c>
      <c r="D328" s="2">
        <v>0.0190789</v>
      </c>
      <c r="E328" s="2">
        <v>0.012199</v>
      </c>
      <c r="F328" s="2">
        <v>0.0436222</v>
      </c>
      <c r="G328" s="2">
        <v>0.0246782</v>
      </c>
      <c r="H328" s="2">
        <v>0.0696718</v>
      </c>
      <c r="I328" s="2">
        <v>0.0008034</v>
      </c>
      <c r="J328" s="2">
        <v>0.089458</v>
      </c>
      <c r="K328" s="2">
        <v>0.1395652</v>
      </c>
      <c r="L328" s="2">
        <v>0.0004738</v>
      </c>
      <c r="M328" s="2">
        <v>0.2931184</v>
      </c>
      <c r="N328" s="2">
        <v>0.0045651</v>
      </c>
      <c r="O328" s="2">
        <v>0.2931184</v>
      </c>
      <c r="P328" s="2">
        <v>0.0031486</v>
      </c>
      <c r="Q328" s="2">
        <v>0.003821</v>
      </c>
      <c r="R328" s="2">
        <v>0.0009784</v>
      </c>
      <c r="S328" s="2">
        <v>0.0016996</v>
      </c>
      <c r="T328" s="2">
        <v>0.044426</v>
      </c>
    </row>
    <row r="329" spans="1:20">
      <c r="A329" s="2">
        <v>24</v>
      </c>
      <c r="B329" s="2">
        <v>2016</v>
      </c>
      <c r="C329" s="2" t="s">
        <v>174</v>
      </c>
      <c r="D329" s="2">
        <v>0.0190789</v>
      </c>
      <c r="E329" s="2">
        <v>0.012199</v>
      </c>
      <c r="F329" s="2">
        <v>0.0436222</v>
      </c>
      <c r="G329" s="2">
        <v>0.0246782</v>
      </c>
      <c r="H329" s="2">
        <v>0.0696718</v>
      </c>
      <c r="I329" s="2">
        <v>0.0008034</v>
      </c>
      <c r="J329" s="2">
        <v>0.089458</v>
      </c>
      <c r="K329" s="2">
        <v>0.1395652</v>
      </c>
      <c r="L329" s="2">
        <v>0.0004738</v>
      </c>
      <c r="M329" s="2">
        <v>0.2931184</v>
      </c>
      <c r="N329" s="2">
        <v>0.0045651</v>
      </c>
      <c r="O329" s="2">
        <v>0.2931184</v>
      </c>
      <c r="P329" s="2">
        <v>0.0031486</v>
      </c>
      <c r="Q329" s="2">
        <v>0.003821</v>
      </c>
      <c r="R329" s="2">
        <v>0.0009784</v>
      </c>
      <c r="S329" s="2">
        <v>0.0016996</v>
      </c>
      <c r="T329" s="2">
        <v>0.0457619</v>
      </c>
    </row>
    <row r="330" spans="1:20">
      <c r="A330" s="2">
        <v>24</v>
      </c>
      <c r="B330" s="2">
        <v>2017</v>
      </c>
      <c r="C330" s="2" t="s">
        <v>174</v>
      </c>
      <c r="D330" s="2">
        <v>0.0190789</v>
      </c>
      <c r="E330" s="2">
        <v>0.012199</v>
      </c>
      <c r="F330" s="2">
        <v>0.0436222</v>
      </c>
      <c r="G330" s="2">
        <v>0.0246782</v>
      </c>
      <c r="H330" s="2">
        <v>0.0696718</v>
      </c>
      <c r="I330" s="2">
        <v>0.0008034</v>
      </c>
      <c r="J330" s="2">
        <v>0.089458</v>
      </c>
      <c r="K330" s="2">
        <v>0.1395652</v>
      </c>
      <c r="L330" s="2">
        <v>0.0004738</v>
      </c>
      <c r="M330" s="2">
        <v>0.2931184</v>
      </c>
      <c r="N330" s="2">
        <v>0.0045651</v>
      </c>
      <c r="O330" s="2">
        <v>0.2931184</v>
      </c>
      <c r="P330" s="2">
        <v>0.0031486</v>
      </c>
      <c r="Q330" s="2">
        <v>0.003821</v>
      </c>
      <c r="R330" s="2">
        <v>0.0009784</v>
      </c>
      <c r="S330" s="2">
        <v>0.0016996</v>
      </c>
      <c r="T330" s="2">
        <v>0.0481676</v>
      </c>
    </row>
    <row r="331" spans="1:20">
      <c r="A331" s="2">
        <v>24</v>
      </c>
      <c r="B331" s="2">
        <v>2018</v>
      </c>
      <c r="C331" s="2" t="s">
        <v>174</v>
      </c>
      <c r="D331" s="2">
        <v>0.0190789</v>
      </c>
      <c r="E331" s="2">
        <v>0.012199</v>
      </c>
      <c r="F331" s="2">
        <v>0.0436222</v>
      </c>
      <c r="G331" s="2">
        <v>0.0246782</v>
      </c>
      <c r="H331" s="2">
        <v>0.0696718</v>
      </c>
      <c r="I331" s="2">
        <v>0.0008034</v>
      </c>
      <c r="J331" s="2">
        <v>0.089458</v>
      </c>
      <c r="K331" s="2">
        <v>0.1395652</v>
      </c>
      <c r="L331" s="2">
        <v>0.0004738</v>
      </c>
      <c r="M331" s="2">
        <v>0.2931184</v>
      </c>
      <c r="N331" s="2">
        <v>0.0045651</v>
      </c>
      <c r="O331" s="2">
        <v>0.2931184</v>
      </c>
      <c r="P331" s="2">
        <v>0.0031486</v>
      </c>
      <c r="Q331" s="2">
        <v>0.003821</v>
      </c>
      <c r="R331" s="2">
        <v>0.0009784</v>
      </c>
      <c r="S331" s="2">
        <v>0.0016996</v>
      </c>
      <c r="T331" s="2">
        <v>0.0538365</v>
      </c>
    </row>
    <row r="332" spans="1:20">
      <c r="A332" s="2">
        <v>24</v>
      </c>
      <c r="B332" s="2">
        <v>2019</v>
      </c>
      <c r="C332" s="2" t="s">
        <v>174</v>
      </c>
      <c r="D332" s="2">
        <v>0.0190789</v>
      </c>
      <c r="E332" s="2">
        <v>0.012199</v>
      </c>
      <c r="F332" s="2">
        <v>0.0436222</v>
      </c>
      <c r="G332" s="2">
        <v>0.0246782</v>
      </c>
      <c r="H332" s="2">
        <v>0.0696718</v>
      </c>
      <c r="I332" s="2">
        <v>0.0008034</v>
      </c>
      <c r="J332" s="2">
        <v>0.089458</v>
      </c>
      <c r="K332" s="2">
        <v>0.1395652</v>
      </c>
      <c r="L332" s="2">
        <v>0.0004738</v>
      </c>
      <c r="M332" s="2">
        <v>0.2931184</v>
      </c>
      <c r="N332" s="2">
        <v>0.0045651</v>
      </c>
      <c r="O332" s="2">
        <v>0.2931184</v>
      </c>
      <c r="P332" s="2">
        <v>0.0031486</v>
      </c>
      <c r="Q332" s="2">
        <v>0.003821</v>
      </c>
      <c r="R332" s="2">
        <v>0.0009784</v>
      </c>
      <c r="S332" s="2">
        <v>0.0016996</v>
      </c>
      <c r="T332" s="2">
        <v>0.0528076</v>
      </c>
    </row>
    <row r="333" spans="1:20">
      <c r="A333" s="2">
        <v>24</v>
      </c>
      <c r="B333" s="2">
        <v>2020</v>
      </c>
      <c r="C333" s="2" t="s">
        <v>174</v>
      </c>
      <c r="D333" s="2">
        <v>0.0190789</v>
      </c>
      <c r="E333" s="2">
        <v>0.012199</v>
      </c>
      <c r="F333" s="2">
        <v>0.0436222</v>
      </c>
      <c r="G333" s="2">
        <v>0.0246782</v>
      </c>
      <c r="H333" s="2">
        <v>0.0696718</v>
      </c>
      <c r="I333" s="2">
        <v>0.0008034</v>
      </c>
      <c r="J333" s="2">
        <v>0.089458</v>
      </c>
      <c r="K333" s="2">
        <v>0.1395652</v>
      </c>
      <c r="L333" s="2">
        <v>0.0004738</v>
      </c>
      <c r="M333" s="2">
        <v>0.2931184</v>
      </c>
      <c r="N333" s="2">
        <v>0.0045651</v>
      </c>
      <c r="O333" s="2">
        <v>0.2931184</v>
      </c>
      <c r="P333" s="2">
        <v>0.0031486</v>
      </c>
      <c r="Q333" s="2">
        <v>0.003821</v>
      </c>
      <c r="R333" s="2">
        <v>0.0009784</v>
      </c>
      <c r="S333" s="2">
        <v>0.0016996</v>
      </c>
      <c r="T333" s="2">
        <v>0.0732381</v>
      </c>
    </row>
    <row r="334" spans="1:20">
      <c r="A334" s="2">
        <v>24</v>
      </c>
      <c r="B334" s="2">
        <v>2021</v>
      </c>
      <c r="C334" s="2" t="s">
        <v>174</v>
      </c>
      <c r="D334" s="2">
        <v>0.0190789</v>
      </c>
      <c r="E334" s="2">
        <v>0.012199</v>
      </c>
      <c r="F334" s="2">
        <v>0.0436222</v>
      </c>
      <c r="G334" s="2">
        <v>0.0246782</v>
      </c>
      <c r="H334" s="2">
        <v>0.0696718</v>
      </c>
      <c r="I334" s="2">
        <v>0.0008034</v>
      </c>
      <c r="J334" s="2">
        <v>0.089458</v>
      </c>
      <c r="K334" s="2">
        <v>0.1395652</v>
      </c>
      <c r="L334" s="2">
        <v>0.0004738</v>
      </c>
      <c r="M334" s="2">
        <v>0.2931184</v>
      </c>
      <c r="N334" s="2">
        <v>0.0045651</v>
      </c>
      <c r="O334" s="2">
        <v>0.2931184</v>
      </c>
      <c r="P334" s="2">
        <v>0.0031486</v>
      </c>
      <c r="Q334" s="2">
        <v>0.003821</v>
      </c>
      <c r="R334" s="2">
        <v>0.0009784</v>
      </c>
      <c r="S334" s="2">
        <v>0.0016996</v>
      </c>
      <c r="T334" s="2">
        <v>0.0801659</v>
      </c>
    </row>
    <row r="335" spans="1:20">
      <c r="A335" s="2">
        <v>24</v>
      </c>
      <c r="B335" s="2">
        <v>2022</v>
      </c>
      <c r="C335" s="2" t="s">
        <v>174</v>
      </c>
      <c r="D335" s="2">
        <v>0.0190789</v>
      </c>
      <c r="E335" s="2">
        <v>0.012199</v>
      </c>
      <c r="F335" s="2">
        <v>0.0436222</v>
      </c>
      <c r="G335" s="2">
        <v>0.0246782</v>
      </c>
      <c r="H335" s="2">
        <v>0.0696718</v>
      </c>
      <c r="I335" s="2">
        <v>0.0008034</v>
      </c>
      <c r="J335" s="2">
        <v>0.089458</v>
      </c>
      <c r="K335" s="2">
        <v>0.1395652</v>
      </c>
      <c r="L335" s="2">
        <v>0.0004738</v>
      </c>
      <c r="M335" s="2">
        <v>0.2931184</v>
      </c>
      <c r="N335" s="2">
        <v>0.0045651</v>
      </c>
      <c r="O335" s="2">
        <v>0.2931184</v>
      </c>
      <c r="P335" s="2">
        <v>0.0031486</v>
      </c>
      <c r="Q335" s="2">
        <v>0.003821</v>
      </c>
      <c r="R335" s="2">
        <v>0.0009784</v>
      </c>
      <c r="S335" s="2">
        <v>0.0016996</v>
      </c>
      <c r="T335" s="2">
        <v>0.0789471</v>
      </c>
    </row>
    <row r="336" spans="1:20">
      <c r="A336" s="2">
        <v>24</v>
      </c>
      <c r="B336" s="2">
        <v>2023</v>
      </c>
      <c r="C336" s="2" t="s">
        <v>174</v>
      </c>
      <c r="D336" s="2">
        <v>0.0190789</v>
      </c>
      <c r="E336" s="2">
        <v>0.012199</v>
      </c>
      <c r="F336" s="2">
        <v>0.0436222</v>
      </c>
      <c r="G336" s="2">
        <v>0.0246782</v>
      </c>
      <c r="H336" s="2">
        <v>0.0696718</v>
      </c>
      <c r="I336" s="2">
        <v>0.0008034</v>
      </c>
      <c r="J336" s="2">
        <v>0.089458</v>
      </c>
      <c r="K336" s="2">
        <v>0.1395652</v>
      </c>
      <c r="L336" s="2">
        <v>0.0004738</v>
      </c>
      <c r="M336" s="2">
        <v>0.2931184</v>
      </c>
      <c r="N336" s="2">
        <v>0.0045651</v>
      </c>
      <c r="O336" s="2">
        <v>0.2931184</v>
      </c>
      <c r="P336" s="2">
        <v>0.0031486</v>
      </c>
      <c r="Q336" s="2">
        <v>0.003821</v>
      </c>
      <c r="R336" s="2">
        <v>0.0009784</v>
      </c>
      <c r="S336" s="2">
        <v>0.0016996</v>
      </c>
      <c r="T336" s="2">
        <v>0.0806027</v>
      </c>
    </row>
    <row r="337" spans="1:20">
      <c r="A337" s="2">
        <v>24</v>
      </c>
      <c r="B337" s="2">
        <v>2024</v>
      </c>
      <c r="C337" s="2" t="s">
        <v>174</v>
      </c>
      <c r="D337" s="2">
        <v>0.0190789</v>
      </c>
      <c r="E337" s="2">
        <v>0.012199</v>
      </c>
      <c r="F337" s="2">
        <v>0.0436222</v>
      </c>
      <c r="G337" s="2">
        <v>0.0246782</v>
      </c>
      <c r="H337" s="2">
        <v>0.0696718</v>
      </c>
      <c r="I337" s="2">
        <v>0.0008034</v>
      </c>
      <c r="J337" s="2">
        <v>0.089458</v>
      </c>
      <c r="K337" s="2">
        <v>0.1395652</v>
      </c>
      <c r="L337" s="2">
        <v>0.0004738</v>
      </c>
      <c r="M337" s="2">
        <v>0.2931184</v>
      </c>
      <c r="N337" s="2">
        <v>0.0045651</v>
      </c>
      <c r="O337" s="2">
        <v>0.2931184</v>
      </c>
      <c r="P337" s="2">
        <v>0.0031486</v>
      </c>
      <c r="Q337" s="2">
        <v>0.003821</v>
      </c>
      <c r="R337" s="2">
        <v>0.0009784</v>
      </c>
      <c r="S337" s="2">
        <v>0.0016996</v>
      </c>
      <c r="T337" s="2">
        <v>0.0825565</v>
      </c>
    </row>
    <row r="338" ht="28" spans="1:20">
      <c r="A338" s="2">
        <v>25</v>
      </c>
      <c r="B338" s="2">
        <v>2011</v>
      </c>
      <c r="C338" s="2" t="s">
        <v>175</v>
      </c>
      <c r="D338" s="2">
        <v>0.0190789</v>
      </c>
      <c r="E338" s="2">
        <v>0.012199</v>
      </c>
      <c r="F338" s="2">
        <v>0.0436222</v>
      </c>
      <c r="G338" s="2">
        <v>0.0246782</v>
      </c>
      <c r="H338" s="2">
        <v>0.0696718</v>
      </c>
      <c r="I338" s="2">
        <v>0.0008034</v>
      </c>
      <c r="J338" s="2">
        <v>0.089458</v>
      </c>
      <c r="K338" s="2">
        <v>0.1395652</v>
      </c>
      <c r="L338" s="2">
        <v>0.0004738</v>
      </c>
      <c r="M338" s="2">
        <v>0.2931184</v>
      </c>
      <c r="N338" s="2">
        <v>0.0045651</v>
      </c>
      <c r="O338" s="2">
        <v>0.2931184</v>
      </c>
      <c r="P338" s="2">
        <v>0.0031486</v>
      </c>
      <c r="Q338" s="2">
        <v>0.003821</v>
      </c>
      <c r="R338" s="2">
        <v>0.0009784</v>
      </c>
      <c r="S338" s="2">
        <v>0.0016996</v>
      </c>
      <c r="T338" s="2">
        <v>0.0715917</v>
      </c>
    </row>
    <row r="339" ht="28" spans="1:20">
      <c r="A339" s="2">
        <v>25</v>
      </c>
      <c r="B339" s="2">
        <v>2012</v>
      </c>
      <c r="C339" s="2" t="s">
        <v>175</v>
      </c>
      <c r="D339" s="2">
        <v>0.0190789</v>
      </c>
      <c r="E339" s="2">
        <v>0.012199</v>
      </c>
      <c r="F339" s="2">
        <v>0.0436222</v>
      </c>
      <c r="G339" s="2">
        <v>0.0246782</v>
      </c>
      <c r="H339" s="2">
        <v>0.0696718</v>
      </c>
      <c r="I339" s="2">
        <v>0.0008034</v>
      </c>
      <c r="J339" s="2">
        <v>0.089458</v>
      </c>
      <c r="K339" s="2">
        <v>0.1395652</v>
      </c>
      <c r="L339" s="2">
        <v>0.0004738</v>
      </c>
      <c r="M339" s="2">
        <v>0.2931184</v>
      </c>
      <c r="N339" s="2">
        <v>0.0045651</v>
      </c>
      <c r="O339" s="2">
        <v>0.2931184</v>
      </c>
      <c r="P339" s="2">
        <v>0.0031486</v>
      </c>
      <c r="Q339" s="2">
        <v>0.003821</v>
      </c>
      <c r="R339" s="2">
        <v>0.0009784</v>
      </c>
      <c r="S339" s="2">
        <v>0.0016996</v>
      </c>
      <c r="T339" s="2">
        <v>0.0717885</v>
      </c>
    </row>
    <row r="340" ht="28" spans="1:20">
      <c r="A340" s="2">
        <v>25</v>
      </c>
      <c r="B340" s="2">
        <v>2013</v>
      </c>
      <c r="C340" s="2" t="s">
        <v>175</v>
      </c>
      <c r="D340" s="2">
        <v>0.0190789</v>
      </c>
      <c r="E340" s="2">
        <v>0.012199</v>
      </c>
      <c r="F340" s="2">
        <v>0.0436222</v>
      </c>
      <c r="G340" s="2">
        <v>0.0246782</v>
      </c>
      <c r="H340" s="2">
        <v>0.0696718</v>
      </c>
      <c r="I340" s="2">
        <v>0.0008034</v>
      </c>
      <c r="J340" s="2">
        <v>0.089458</v>
      </c>
      <c r="K340" s="2">
        <v>0.1395652</v>
      </c>
      <c r="L340" s="2">
        <v>0.0004738</v>
      </c>
      <c r="M340" s="2">
        <v>0.2931184</v>
      </c>
      <c r="N340" s="2">
        <v>0.0045651</v>
      </c>
      <c r="O340" s="2">
        <v>0.2931184</v>
      </c>
      <c r="P340" s="2">
        <v>0.0031486</v>
      </c>
      <c r="Q340" s="2">
        <v>0.003821</v>
      </c>
      <c r="R340" s="2">
        <v>0.0009784</v>
      </c>
      <c r="S340" s="2">
        <v>0.0016996</v>
      </c>
      <c r="T340" s="2">
        <v>0.0717691</v>
      </c>
    </row>
    <row r="341" ht="28" spans="1:20">
      <c r="A341" s="2">
        <v>25</v>
      </c>
      <c r="B341" s="2">
        <v>2014</v>
      </c>
      <c r="C341" s="2" t="s">
        <v>175</v>
      </c>
      <c r="D341" s="2">
        <v>0.0190789</v>
      </c>
      <c r="E341" s="2">
        <v>0.012199</v>
      </c>
      <c r="F341" s="2">
        <v>0.0436222</v>
      </c>
      <c r="G341" s="2">
        <v>0.0246782</v>
      </c>
      <c r="H341" s="2">
        <v>0.0696718</v>
      </c>
      <c r="I341" s="2">
        <v>0.0008034</v>
      </c>
      <c r="J341" s="2">
        <v>0.089458</v>
      </c>
      <c r="K341" s="2">
        <v>0.1395652</v>
      </c>
      <c r="L341" s="2">
        <v>0.0004738</v>
      </c>
      <c r="M341" s="2">
        <v>0.2931184</v>
      </c>
      <c r="N341" s="2">
        <v>0.0045651</v>
      </c>
      <c r="O341" s="2">
        <v>0.2931184</v>
      </c>
      <c r="P341" s="2">
        <v>0.0031486</v>
      </c>
      <c r="Q341" s="2">
        <v>0.003821</v>
      </c>
      <c r="R341" s="2">
        <v>0.0009784</v>
      </c>
      <c r="S341" s="2">
        <v>0.0016996</v>
      </c>
      <c r="T341" s="2">
        <v>0.0723666</v>
      </c>
    </row>
    <row r="342" ht="28" spans="1:20">
      <c r="A342" s="2">
        <v>25</v>
      </c>
      <c r="B342" s="2">
        <v>2015</v>
      </c>
      <c r="C342" s="2" t="s">
        <v>175</v>
      </c>
      <c r="D342" s="2">
        <v>0.0190789</v>
      </c>
      <c r="E342" s="2">
        <v>0.012199</v>
      </c>
      <c r="F342" s="2">
        <v>0.0436222</v>
      </c>
      <c r="G342" s="2">
        <v>0.0246782</v>
      </c>
      <c r="H342" s="2">
        <v>0.0696718</v>
      </c>
      <c r="I342" s="2">
        <v>0.0008034</v>
      </c>
      <c r="J342" s="2">
        <v>0.089458</v>
      </c>
      <c r="K342" s="2">
        <v>0.1395652</v>
      </c>
      <c r="L342" s="2">
        <v>0.0004738</v>
      </c>
      <c r="M342" s="2">
        <v>0.2931184</v>
      </c>
      <c r="N342" s="2">
        <v>0.0045651</v>
      </c>
      <c r="O342" s="2">
        <v>0.2931184</v>
      </c>
      <c r="P342" s="2">
        <v>0.0031486</v>
      </c>
      <c r="Q342" s="2">
        <v>0.003821</v>
      </c>
      <c r="R342" s="2">
        <v>0.0009784</v>
      </c>
      <c r="S342" s="2">
        <v>0.0016996</v>
      </c>
      <c r="T342" s="2">
        <v>0.0728501</v>
      </c>
    </row>
    <row r="343" ht="28" spans="1:20">
      <c r="A343" s="2">
        <v>25</v>
      </c>
      <c r="B343" s="2">
        <v>2016</v>
      </c>
      <c r="C343" s="2" t="s">
        <v>175</v>
      </c>
      <c r="D343" s="2">
        <v>0.0190789</v>
      </c>
      <c r="E343" s="2">
        <v>0.012199</v>
      </c>
      <c r="F343" s="2">
        <v>0.0436222</v>
      </c>
      <c r="G343" s="2">
        <v>0.0246782</v>
      </c>
      <c r="H343" s="2">
        <v>0.0696718</v>
      </c>
      <c r="I343" s="2">
        <v>0.0008034</v>
      </c>
      <c r="J343" s="2">
        <v>0.089458</v>
      </c>
      <c r="K343" s="2">
        <v>0.1395652</v>
      </c>
      <c r="L343" s="2">
        <v>0.0004738</v>
      </c>
      <c r="M343" s="2">
        <v>0.2931184</v>
      </c>
      <c r="N343" s="2">
        <v>0.0045651</v>
      </c>
      <c r="O343" s="2">
        <v>0.2931184</v>
      </c>
      <c r="P343" s="2">
        <v>0.0031486</v>
      </c>
      <c r="Q343" s="2">
        <v>0.003821</v>
      </c>
      <c r="R343" s="2">
        <v>0.0009784</v>
      </c>
      <c r="S343" s="2">
        <v>0.0016996</v>
      </c>
      <c r="T343" s="2">
        <v>0.0725708</v>
      </c>
    </row>
    <row r="344" ht="28" spans="1:20">
      <c r="A344" s="2">
        <v>25</v>
      </c>
      <c r="B344" s="2">
        <v>2017</v>
      </c>
      <c r="C344" s="2" t="s">
        <v>175</v>
      </c>
      <c r="D344" s="2">
        <v>0.0190789</v>
      </c>
      <c r="E344" s="2">
        <v>0.012199</v>
      </c>
      <c r="F344" s="2">
        <v>0.0436222</v>
      </c>
      <c r="G344" s="2">
        <v>0.0246782</v>
      </c>
      <c r="H344" s="2">
        <v>0.0696718</v>
      </c>
      <c r="I344" s="2">
        <v>0.0008034</v>
      </c>
      <c r="J344" s="2">
        <v>0.089458</v>
      </c>
      <c r="K344" s="2">
        <v>0.1395652</v>
      </c>
      <c r="L344" s="2">
        <v>0.0004738</v>
      </c>
      <c r="M344" s="2">
        <v>0.2931184</v>
      </c>
      <c r="N344" s="2">
        <v>0.0045651</v>
      </c>
      <c r="O344" s="2">
        <v>0.2931184</v>
      </c>
      <c r="P344" s="2">
        <v>0.0031486</v>
      </c>
      <c r="Q344" s="2">
        <v>0.003821</v>
      </c>
      <c r="R344" s="2">
        <v>0.0009784</v>
      </c>
      <c r="S344" s="2">
        <v>0.0016996</v>
      </c>
      <c r="T344" s="2">
        <v>0.0727978</v>
      </c>
    </row>
    <row r="345" ht="28" spans="1:20">
      <c r="A345" s="2">
        <v>25</v>
      </c>
      <c r="B345" s="2">
        <v>2018</v>
      </c>
      <c r="C345" s="2" t="s">
        <v>175</v>
      </c>
      <c r="D345" s="2">
        <v>0.0190789</v>
      </c>
      <c r="E345" s="2">
        <v>0.012199</v>
      </c>
      <c r="F345" s="2">
        <v>0.0436222</v>
      </c>
      <c r="G345" s="2">
        <v>0.0246782</v>
      </c>
      <c r="H345" s="2">
        <v>0.0696718</v>
      </c>
      <c r="I345" s="2">
        <v>0.0008034</v>
      </c>
      <c r="J345" s="2">
        <v>0.089458</v>
      </c>
      <c r="K345" s="2">
        <v>0.1395652</v>
      </c>
      <c r="L345" s="2">
        <v>0.0004738</v>
      </c>
      <c r="M345" s="2">
        <v>0.2931184</v>
      </c>
      <c r="N345" s="2">
        <v>0.0045651</v>
      </c>
      <c r="O345" s="2">
        <v>0.2931184</v>
      </c>
      <c r="P345" s="2">
        <v>0.0031486</v>
      </c>
      <c r="Q345" s="2">
        <v>0.003821</v>
      </c>
      <c r="R345" s="2">
        <v>0.0009784</v>
      </c>
      <c r="S345" s="2">
        <v>0.0016996</v>
      </c>
      <c r="T345" s="2">
        <v>0.018667</v>
      </c>
    </row>
    <row r="346" ht="28" spans="1:20">
      <c r="A346" s="2">
        <v>25</v>
      </c>
      <c r="B346" s="2">
        <v>2019</v>
      </c>
      <c r="C346" s="2" t="s">
        <v>175</v>
      </c>
      <c r="D346" s="2">
        <v>0.0190789</v>
      </c>
      <c r="E346" s="2">
        <v>0.012199</v>
      </c>
      <c r="F346" s="2">
        <v>0.0436222</v>
      </c>
      <c r="G346" s="2">
        <v>0.0246782</v>
      </c>
      <c r="H346" s="2">
        <v>0.0696718</v>
      </c>
      <c r="I346" s="2">
        <v>0.0008034</v>
      </c>
      <c r="J346" s="2">
        <v>0.089458</v>
      </c>
      <c r="K346" s="2">
        <v>0.1395652</v>
      </c>
      <c r="L346" s="2">
        <v>0.0004738</v>
      </c>
      <c r="M346" s="2">
        <v>0.2931184</v>
      </c>
      <c r="N346" s="2">
        <v>0.0045651</v>
      </c>
      <c r="O346" s="2">
        <v>0.2931184</v>
      </c>
      <c r="P346" s="2">
        <v>0.0031486</v>
      </c>
      <c r="Q346" s="2">
        <v>0.003821</v>
      </c>
      <c r="R346" s="2">
        <v>0.0009784</v>
      </c>
      <c r="S346" s="2">
        <v>0.0016996</v>
      </c>
      <c r="T346" s="2">
        <v>0.0728637</v>
      </c>
    </row>
    <row r="347" ht="28" spans="1:20">
      <c r="A347" s="2">
        <v>25</v>
      </c>
      <c r="B347" s="2">
        <v>2020</v>
      </c>
      <c r="C347" s="2" t="s">
        <v>175</v>
      </c>
      <c r="D347" s="2">
        <v>0.0190789</v>
      </c>
      <c r="E347" s="2">
        <v>0.012199</v>
      </c>
      <c r="F347" s="2">
        <v>0.0436222</v>
      </c>
      <c r="G347" s="2">
        <v>0.0246782</v>
      </c>
      <c r="H347" s="2">
        <v>0.0696718</v>
      </c>
      <c r="I347" s="2">
        <v>0.0008034</v>
      </c>
      <c r="J347" s="2">
        <v>0.089458</v>
      </c>
      <c r="K347" s="2">
        <v>0.1395652</v>
      </c>
      <c r="L347" s="2">
        <v>0.0004738</v>
      </c>
      <c r="M347" s="2">
        <v>0.2931184</v>
      </c>
      <c r="N347" s="2">
        <v>0.0045651</v>
      </c>
      <c r="O347" s="2">
        <v>0.2931184</v>
      </c>
      <c r="P347" s="2">
        <v>0.0031486</v>
      </c>
      <c r="Q347" s="2">
        <v>0.003821</v>
      </c>
      <c r="R347" s="2">
        <v>0.0009784</v>
      </c>
      <c r="S347" s="2">
        <v>0.0016996</v>
      </c>
      <c r="T347" s="2">
        <v>0.0730101</v>
      </c>
    </row>
    <row r="348" ht="28" spans="1:20">
      <c r="A348" s="2">
        <v>25</v>
      </c>
      <c r="B348" s="2">
        <v>2021</v>
      </c>
      <c r="C348" s="2" t="s">
        <v>175</v>
      </c>
      <c r="D348" s="2">
        <v>0.0190789</v>
      </c>
      <c r="E348" s="2">
        <v>0.012199</v>
      </c>
      <c r="F348" s="2">
        <v>0.0436222</v>
      </c>
      <c r="G348" s="2">
        <v>0.0246782</v>
      </c>
      <c r="H348" s="2">
        <v>0.0696718</v>
      </c>
      <c r="I348" s="2">
        <v>0.0008034</v>
      </c>
      <c r="J348" s="2">
        <v>0.089458</v>
      </c>
      <c r="K348" s="2">
        <v>0.1395652</v>
      </c>
      <c r="L348" s="2">
        <v>0.0004738</v>
      </c>
      <c r="M348" s="2">
        <v>0.2931184</v>
      </c>
      <c r="N348" s="2">
        <v>0.0045651</v>
      </c>
      <c r="O348" s="2">
        <v>0.2931184</v>
      </c>
      <c r="P348" s="2">
        <v>0.0031486</v>
      </c>
      <c r="Q348" s="2">
        <v>0.003821</v>
      </c>
      <c r="R348" s="2">
        <v>0.0009784</v>
      </c>
      <c r="S348" s="2">
        <v>0.0016996</v>
      </c>
      <c r="T348" s="2">
        <v>0.0735485</v>
      </c>
    </row>
    <row r="349" ht="28" spans="1:20">
      <c r="A349" s="2">
        <v>25</v>
      </c>
      <c r="B349" s="2">
        <v>2022</v>
      </c>
      <c r="C349" s="2" t="s">
        <v>175</v>
      </c>
      <c r="D349" s="2">
        <v>0.0190789</v>
      </c>
      <c r="E349" s="2">
        <v>0.012199</v>
      </c>
      <c r="F349" s="2">
        <v>0.0436222</v>
      </c>
      <c r="G349" s="2">
        <v>0.0246782</v>
      </c>
      <c r="H349" s="2">
        <v>0.0696718</v>
      </c>
      <c r="I349" s="2">
        <v>0.0008034</v>
      </c>
      <c r="J349" s="2">
        <v>0.089458</v>
      </c>
      <c r="K349" s="2">
        <v>0.1395652</v>
      </c>
      <c r="L349" s="2">
        <v>0.0004738</v>
      </c>
      <c r="M349" s="2">
        <v>0.2931184</v>
      </c>
      <c r="N349" s="2">
        <v>0.0045651</v>
      </c>
      <c r="O349" s="2">
        <v>0.2931184</v>
      </c>
      <c r="P349" s="2">
        <v>0.0031486</v>
      </c>
      <c r="Q349" s="2">
        <v>0.003821</v>
      </c>
      <c r="R349" s="2">
        <v>0.0009784</v>
      </c>
      <c r="S349" s="2">
        <v>0.0016996</v>
      </c>
      <c r="T349" s="2">
        <v>0.0730115</v>
      </c>
    </row>
    <row r="350" ht="28" spans="1:20">
      <c r="A350" s="2">
        <v>25</v>
      </c>
      <c r="B350" s="2">
        <v>2023</v>
      </c>
      <c r="C350" s="2" t="s">
        <v>175</v>
      </c>
      <c r="D350" s="2">
        <v>0.0190789</v>
      </c>
      <c r="E350" s="2">
        <v>0.012199</v>
      </c>
      <c r="F350" s="2">
        <v>0.0436222</v>
      </c>
      <c r="G350" s="2">
        <v>0.0246782</v>
      </c>
      <c r="H350" s="2">
        <v>0.0696718</v>
      </c>
      <c r="I350" s="2">
        <v>0.0008034</v>
      </c>
      <c r="J350" s="2">
        <v>0.089458</v>
      </c>
      <c r="K350" s="2">
        <v>0.1395652</v>
      </c>
      <c r="L350" s="2">
        <v>0.0004738</v>
      </c>
      <c r="M350" s="2">
        <v>0.2931184</v>
      </c>
      <c r="N350" s="2">
        <v>0.0045651</v>
      </c>
      <c r="O350" s="2">
        <v>0.2931184</v>
      </c>
      <c r="P350" s="2">
        <v>0.0031486</v>
      </c>
      <c r="Q350" s="2">
        <v>0.003821</v>
      </c>
      <c r="R350" s="2">
        <v>0.0009784</v>
      </c>
      <c r="S350" s="2">
        <v>0.0016996</v>
      </c>
      <c r="T350" s="2">
        <v>0.5418301</v>
      </c>
    </row>
    <row r="351" ht="28" spans="1:20">
      <c r="A351" s="2">
        <v>25</v>
      </c>
      <c r="B351" s="2">
        <v>2024</v>
      </c>
      <c r="C351" s="2" t="s">
        <v>175</v>
      </c>
      <c r="D351" s="2">
        <v>0.0190789</v>
      </c>
      <c r="E351" s="2">
        <v>0.012199</v>
      </c>
      <c r="F351" s="2">
        <v>0.0436222</v>
      </c>
      <c r="G351" s="2">
        <v>0.0246782</v>
      </c>
      <c r="H351" s="2">
        <v>0.0696718</v>
      </c>
      <c r="I351" s="2">
        <v>0.0008034</v>
      </c>
      <c r="J351" s="2">
        <v>0.089458</v>
      </c>
      <c r="K351" s="2">
        <v>0.1395652</v>
      </c>
      <c r="L351" s="2">
        <v>0.0004738</v>
      </c>
      <c r="M351" s="2">
        <v>0.2931184</v>
      </c>
      <c r="N351" s="2">
        <v>0.0045651</v>
      </c>
      <c r="O351" s="2">
        <v>0.2931184</v>
      </c>
      <c r="P351" s="2">
        <v>0.0031486</v>
      </c>
      <c r="Q351" s="2">
        <v>0.003821</v>
      </c>
      <c r="R351" s="2">
        <v>0.0009784</v>
      </c>
      <c r="S351" s="2">
        <v>0.0016996</v>
      </c>
      <c r="T351" s="2">
        <v>0.5101475</v>
      </c>
    </row>
    <row r="352" spans="1:20">
      <c r="A352" s="2">
        <v>26</v>
      </c>
      <c r="B352" s="2">
        <v>2011</v>
      </c>
      <c r="C352" s="2" t="s">
        <v>176</v>
      </c>
      <c r="D352" s="2">
        <v>0.0190789</v>
      </c>
      <c r="E352" s="2">
        <v>0.012199</v>
      </c>
      <c r="F352" s="2">
        <v>0.0436222</v>
      </c>
      <c r="G352" s="2">
        <v>0.0246782</v>
      </c>
      <c r="H352" s="2">
        <v>0.0696718</v>
      </c>
      <c r="I352" s="2">
        <v>0.0008034</v>
      </c>
      <c r="J352" s="2">
        <v>0.089458</v>
      </c>
      <c r="K352" s="2">
        <v>0.1395652</v>
      </c>
      <c r="L352" s="2">
        <v>0.0004738</v>
      </c>
      <c r="M352" s="2">
        <v>0.2931184</v>
      </c>
      <c r="N352" s="2">
        <v>0.0045651</v>
      </c>
      <c r="O352" s="2">
        <v>0.2931184</v>
      </c>
      <c r="P352" s="2">
        <v>0.0031486</v>
      </c>
      <c r="Q352" s="2">
        <v>0.003821</v>
      </c>
      <c r="R352" s="2">
        <v>0.0009784</v>
      </c>
      <c r="S352" s="2">
        <v>0.0016996</v>
      </c>
      <c r="T352" s="2">
        <v>0.0086982</v>
      </c>
    </row>
    <row r="353" spans="1:20">
      <c r="A353" s="2">
        <v>26</v>
      </c>
      <c r="B353" s="2">
        <v>2012</v>
      </c>
      <c r="C353" s="2" t="s">
        <v>176</v>
      </c>
      <c r="D353" s="2">
        <v>0.0190789</v>
      </c>
      <c r="E353" s="2">
        <v>0.012199</v>
      </c>
      <c r="F353" s="2">
        <v>0.0436222</v>
      </c>
      <c r="G353" s="2">
        <v>0.0246782</v>
      </c>
      <c r="H353" s="2">
        <v>0.0696718</v>
      </c>
      <c r="I353" s="2">
        <v>0.0008034</v>
      </c>
      <c r="J353" s="2">
        <v>0.089458</v>
      </c>
      <c r="K353" s="2">
        <v>0.1395652</v>
      </c>
      <c r="L353" s="2">
        <v>0.0004738</v>
      </c>
      <c r="M353" s="2">
        <v>0.2931184</v>
      </c>
      <c r="N353" s="2">
        <v>0.0045651</v>
      </c>
      <c r="O353" s="2">
        <v>0.2931184</v>
      </c>
      <c r="P353" s="2">
        <v>0.0031486</v>
      </c>
      <c r="Q353" s="2">
        <v>0.003821</v>
      </c>
      <c r="R353" s="2">
        <v>0.0009784</v>
      </c>
      <c r="S353" s="2">
        <v>0.0016996</v>
      </c>
      <c r="T353" s="2">
        <v>0.0127841</v>
      </c>
    </row>
    <row r="354" spans="1:20">
      <c r="A354" s="2">
        <v>26</v>
      </c>
      <c r="B354" s="2">
        <v>2013</v>
      </c>
      <c r="C354" s="2" t="s">
        <v>176</v>
      </c>
      <c r="D354" s="2">
        <v>0.0190789</v>
      </c>
      <c r="E354" s="2">
        <v>0.012199</v>
      </c>
      <c r="F354" s="2">
        <v>0.0436222</v>
      </c>
      <c r="G354" s="2">
        <v>0.0246782</v>
      </c>
      <c r="H354" s="2">
        <v>0.0696718</v>
      </c>
      <c r="I354" s="2">
        <v>0.0008034</v>
      </c>
      <c r="J354" s="2">
        <v>0.089458</v>
      </c>
      <c r="K354" s="2">
        <v>0.1395652</v>
      </c>
      <c r="L354" s="2">
        <v>0.0004738</v>
      </c>
      <c r="M354" s="2">
        <v>0.2931184</v>
      </c>
      <c r="N354" s="2">
        <v>0.0045651</v>
      </c>
      <c r="O354" s="2">
        <v>0.2931184</v>
      </c>
      <c r="P354" s="2">
        <v>0.0031486</v>
      </c>
      <c r="Q354" s="2">
        <v>0.003821</v>
      </c>
      <c r="R354" s="2">
        <v>0.0009784</v>
      </c>
      <c r="S354" s="2">
        <v>0.0016996</v>
      </c>
      <c r="T354" s="2">
        <v>0.0155423</v>
      </c>
    </row>
    <row r="355" spans="1:20">
      <c r="A355" s="2">
        <v>26</v>
      </c>
      <c r="B355" s="2">
        <v>2014</v>
      </c>
      <c r="C355" s="2" t="s">
        <v>176</v>
      </c>
      <c r="D355" s="2">
        <v>0.0190789</v>
      </c>
      <c r="E355" s="2">
        <v>0.012199</v>
      </c>
      <c r="F355" s="2">
        <v>0.0436222</v>
      </c>
      <c r="G355" s="2">
        <v>0.0246782</v>
      </c>
      <c r="H355" s="2">
        <v>0.0696718</v>
      </c>
      <c r="I355" s="2">
        <v>0.0008034</v>
      </c>
      <c r="J355" s="2">
        <v>0.089458</v>
      </c>
      <c r="K355" s="2">
        <v>0.1395652</v>
      </c>
      <c r="L355" s="2">
        <v>0.0004738</v>
      </c>
      <c r="M355" s="2">
        <v>0.2931184</v>
      </c>
      <c r="N355" s="2">
        <v>0.0045651</v>
      </c>
      <c r="O355" s="2">
        <v>0.2931184</v>
      </c>
      <c r="P355" s="2">
        <v>0.0031486</v>
      </c>
      <c r="Q355" s="2">
        <v>0.003821</v>
      </c>
      <c r="R355" s="2">
        <v>0.0009784</v>
      </c>
      <c r="S355" s="2">
        <v>0.0016996</v>
      </c>
      <c r="T355" s="2">
        <v>0.017992</v>
      </c>
    </row>
    <row r="356" spans="1:20">
      <c r="A356" s="2">
        <v>26</v>
      </c>
      <c r="B356" s="2">
        <v>2015</v>
      </c>
      <c r="C356" s="2" t="s">
        <v>176</v>
      </c>
      <c r="D356" s="2">
        <v>0.0190789</v>
      </c>
      <c r="E356" s="2">
        <v>0.012199</v>
      </c>
      <c r="F356" s="2">
        <v>0.0436222</v>
      </c>
      <c r="G356" s="2">
        <v>0.0246782</v>
      </c>
      <c r="H356" s="2">
        <v>0.0696718</v>
      </c>
      <c r="I356" s="2">
        <v>0.0008034</v>
      </c>
      <c r="J356" s="2">
        <v>0.089458</v>
      </c>
      <c r="K356" s="2">
        <v>0.1395652</v>
      </c>
      <c r="L356" s="2">
        <v>0.0004738</v>
      </c>
      <c r="M356" s="2">
        <v>0.2931184</v>
      </c>
      <c r="N356" s="2">
        <v>0.0045651</v>
      </c>
      <c r="O356" s="2">
        <v>0.2931184</v>
      </c>
      <c r="P356" s="2">
        <v>0.0031486</v>
      </c>
      <c r="Q356" s="2">
        <v>0.003821</v>
      </c>
      <c r="R356" s="2">
        <v>0.0009784</v>
      </c>
      <c r="S356" s="2">
        <v>0.0016996</v>
      </c>
      <c r="T356" s="2">
        <v>0.0186301</v>
      </c>
    </row>
    <row r="357" spans="1:20">
      <c r="A357" s="2">
        <v>26</v>
      </c>
      <c r="B357" s="2">
        <v>2016</v>
      </c>
      <c r="C357" s="2" t="s">
        <v>176</v>
      </c>
      <c r="D357" s="2">
        <v>0.0190789</v>
      </c>
      <c r="E357" s="2">
        <v>0.012199</v>
      </c>
      <c r="F357" s="2">
        <v>0.0436222</v>
      </c>
      <c r="G357" s="2">
        <v>0.0246782</v>
      </c>
      <c r="H357" s="2">
        <v>0.0696718</v>
      </c>
      <c r="I357" s="2">
        <v>0.0008034</v>
      </c>
      <c r="J357" s="2">
        <v>0.089458</v>
      </c>
      <c r="K357" s="2">
        <v>0.1395652</v>
      </c>
      <c r="L357" s="2">
        <v>0.0004738</v>
      </c>
      <c r="M357" s="2">
        <v>0.2931184</v>
      </c>
      <c r="N357" s="2">
        <v>0.0045651</v>
      </c>
      <c r="O357" s="2">
        <v>0.2931184</v>
      </c>
      <c r="P357" s="2">
        <v>0.0031486</v>
      </c>
      <c r="Q357" s="2">
        <v>0.003821</v>
      </c>
      <c r="R357" s="2">
        <v>0.0009784</v>
      </c>
      <c r="S357" s="2">
        <v>0.0016996</v>
      </c>
      <c r="T357" s="2">
        <v>0.0209927</v>
      </c>
    </row>
    <row r="358" spans="1:20">
      <c r="A358" s="2">
        <v>26</v>
      </c>
      <c r="B358" s="2">
        <v>2017</v>
      </c>
      <c r="C358" s="2" t="s">
        <v>176</v>
      </c>
      <c r="D358" s="2">
        <v>0.0190789</v>
      </c>
      <c r="E358" s="2">
        <v>0.012199</v>
      </c>
      <c r="F358" s="2">
        <v>0.0436222</v>
      </c>
      <c r="G358" s="2">
        <v>0.0246782</v>
      </c>
      <c r="H358" s="2">
        <v>0.0696718</v>
      </c>
      <c r="I358" s="2">
        <v>0.0008034</v>
      </c>
      <c r="J358" s="2">
        <v>0.089458</v>
      </c>
      <c r="K358" s="2">
        <v>0.1395652</v>
      </c>
      <c r="L358" s="2">
        <v>0.0004738</v>
      </c>
      <c r="M358" s="2">
        <v>0.2931184</v>
      </c>
      <c r="N358" s="2">
        <v>0.0045651</v>
      </c>
      <c r="O358" s="2">
        <v>0.2931184</v>
      </c>
      <c r="P358" s="2">
        <v>0.0031486</v>
      </c>
      <c r="Q358" s="2">
        <v>0.003821</v>
      </c>
      <c r="R358" s="2">
        <v>0.0009784</v>
      </c>
      <c r="S358" s="2">
        <v>0.0016996</v>
      </c>
      <c r="T358" s="2">
        <v>0.0250086</v>
      </c>
    </row>
    <row r="359" spans="1:20">
      <c r="A359" s="2">
        <v>26</v>
      </c>
      <c r="B359" s="2">
        <v>2018</v>
      </c>
      <c r="C359" s="2" t="s">
        <v>176</v>
      </c>
      <c r="D359" s="2">
        <v>0.0190789</v>
      </c>
      <c r="E359" s="2">
        <v>0.012199</v>
      </c>
      <c r="F359" s="2">
        <v>0.0436222</v>
      </c>
      <c r="G359" s="2">
        <v>0.0246782</v>
      </c>
      <c r="H359" s="2">
        <v>0.0696718</v>
      </c>
      <c r="I359" s="2">
        <v>0.0008034</v>
      </c>
      <c r="J359" s="2">
        <v>0.089458</v>
      </c>
      <c r="K359" s="2">
        <v>0.1395652</v>
      </c>
      <c r="L359" s="2">
        <v>0.0004738</v>
      </c>
      <c r="M359" s="2">
        <v>0.2931184</v>
      </c>
      <c r="N359" s="2">
        <v>0.0045651</v>
      </c>
      <c r="O359" s="2">
        <v>0.2931184</v>
      </c>
      <c r="P359" s="2">
        <v>0.0031486</v>
      </c>
      <c r="Q359" s="2">
        <v>0.003821</v>
      </c>
      <c r="R359" s="2">
        <v>0.0009784</v>
      </c>
      <c r="S359" s="2">
        <v>0.0016996</v>
      </c>
      <c r="T359" s="2">
        <v>0.0236993</v>
      </c>
    </row>
    <row r="360" spans="1:20">
      <c r="A360" s="2">
        <v>26</v>
      </c>
      <c r="B360" s="2">
        <v>2019</v>
      </c>
      <c r="C360" s="2" t="s">
        <v>176</v>
      </c>
      <c r="D360" s="2">
        <v>0.0190789</v>
      </c>
      <c r="E360" s="2">
        <v>0.012199</v>
      </c>
      <c r="F360" s="2">
        <v>0.0436222</v>
      </c>
      <c r="G360" s="2">
        <v>0.0246782</v>
      </c>
      <c r="H360" s="2">
        <v>0.0696718</v>
      </c>
      <c r="I360" s="2">
        <v>0.0008034</v>
      </c>
      <c r="J360" s="2">
        <v>0.089458</v>
      </c>
      <c r="K360" s="2">
        <v>0.1395652</v>
      </c>
      <c r="L360" s="2">
        <v>0.0004738</v>
      </c>
      <c r="M360" s="2">
        <v>0.2931184</v>
      </c>
      <c r="N360" s="2">
        <v>0.0045651</v>
      </c>
      <c r="O360" s="2">
        <v>0.2931184</v>
      </c>
      <c r="P360" s="2">
        <v>0.0031486</v>
      </c>
      <c r="Q360" s="2">
        <v>0.003821</v>
      </c>
      <c r="R360" s="2">
        <v>0.0009784</v>
      </c>
      <c r="S360" s="2">
        <v>0.0016996</v>
      </c>
      <c r="T360" s="2">
        <v>0.0771116</v>
      </c>
    </row>
    <row r="361" spans="1:20">
      <c r="A361" s="2">
        <v>26</v>
      </c>
      <c r="B361" s="2">
        <v>2020</v>
      </c>
      <c r="C361" s="2" t="s">
        <v>176</v>
      </c>
      <c r="D361" s="2">
        <v>0.0190789</v>
      </c>
      <c r="E361" s="2">
        <v>0.012199</v>
      </c>
      <c r="F361" s="2">
        <v>0.0436222</v>
      </c>
      <c r="G361" s="2">
        <v>0.0246782</v>
      </c>
      <c r="H361" s="2">
        <v>0.0696718</v>
      </c>
      <c r="I361" s="2">
        <v>0.0008034</v>
      </c>
      <c r="J361" s="2">
        <v>0.089458</v>
      </c>
      <c r="K361" s="2">
        <v>0.1395652</v>
      </c>
      <c r="L361" s="2">
        <v>0.0004738</v>
      </c>
      <c r="M361" s="2">
        <v>0.2931184</v>
      </c>
      <c r="N361" s="2">
        <v>0.0045651</v>
      </c>
      <c r="O361" s="2">
        <v>0.2931184</v>
      </c>
      <c r="P361" s="2">
        <v>0.0031486</v>
      </c>
      <c r="Q361" s="2">
        <v>0.003821</v>
      </c>
      <c r="R361" s="2">
        <v>0.0009784</v>
      </c>
      <c r="S361" s="2">
        <v>0.0016996</v>
      </c>
      <c r="T361" s="2">
        <v>0.077345</v>
      </c>
    </row>
    <row r="362" spans="1:20">
      <c r="A362" s="2">
        <v>26</v>
      </c>
      <c r="B362" s="2">
        <v>2021</v>
      </c>
      <c r="C362" s="2" t="s">
        <v>176</v>
      </c>
      <c r="D362" s="2">
        <v>0.0190789</v>
      </c>
      <c r="E362" s="2">
        <v>0.012199</v>
      </c>
      <c r="F362" s="2">
        <v>0.0436222</v>
      </c>
      <c r="G362" s="2">
        <v>0.0246782</v>
      </c>
      <c r="H362" s="2">
        <v>0.0696718</v>
      </c>
      <c r="I362" s="2">
        <v>0.0008034</v>
      </c>
      <c r="J362" s="2">
        <v>0.089458</v>
      </c>
      <c r="K362" s="2">
        <v>0.1395652</v>
      </c>
      <c r="L362" s="2">
        <v>0.0004738</v>
      </c>
      <c r="M362" s="2">
        <v>0.2931184</v>
      </c>
      <c r="N362" s="2">
        <v>0.0045651</v>
      </c>
      <c r="O362" s="2">
        <v>0.2931184</v>
      </c>
      <c r="P362" s="2">
        <v>0.0031486</v>
      </c>
      <c r="Q362" s="2">
        <v>0.003821</v>
      </c>
      <c r="R362" s="2">
        <v>0.0009784</v>
      </c>
      <c r="S362" s="2">
        <v>0.0016996</v>
      </c>
      <c r="T362" s="2">
        <v>0.0792497</v>
      </c>
    </row>
    <row r="363" spans="1:20">
      <c r="A363" s="2">
        <v>26</v>
      </c>
      <c r="B363" s="2">
        <v>2022</v>
      </c>
      <c r="C363" s="2" t="s">
        <v>176</v>
      </c>
      <c r="D363" s="2">
        <v>0.0190789</v>
      </c>
      <c r="E363" s="2">
        <v>0.012199</v>
      </c>
      <c r="F363" s="2">
        <v>0.0436222</v>
      </c>
      <c r="G363" s="2">
        <v>0.0246782</v>
      </c>
      <c r="H363" s="2">
        <v>0.0696718</v>
      </c>
      <c r="I363" s="2">
        <v>0.0008034</v>
      </c>
      <c r="J363" s="2">
        <v>0.089458</v>
      </c>
      <c r="K363" s="2">
        <v>0.1395652</v>
      </c>
      <c r="L363" s="2">
        <v>0.0004738</v>
      </c>
      <c r="M363" s="2">
        <v>0.2931184</v>
      </c>
      <c r="N363" s="2">
        <v>0.0045651</v>
      </c>
      <c r="O363" s="2">
        <v>0.2931184</v>
      </c>
      <c r="P363" s="2">
        <v>0.0031486</v>
      </c>
      <c r="Q363" s="2">
        <v>0.003821</v>
      </c>
      <c r="R363" s="2">
        <v>0.0009784</v>
      </c>
      <c r="S363" s="2">
        <v>0.0016996</v>
      </c>
      <c r="T363" s="2">
        <v>0.0814903</v>
      </c>
    </row>
    <row r="364" spans="1:20">
      <c r="A364" s="2">
        <v>26</v>
      </c>
      <c r="B364" s="2">
        <v>2023</v>
      </c>
      <c r="C364" s="2" t="s">
        <v>176</v>
      </c>
      <c r="D364" s="2">
        <v>0.0190789</v>
      </c>
      <c r="E364" s="2">
        <v>0.012199</v>
      </c>
      <c r="F364" s="2">
        <v>0.0436222</v>
      </c>
      <c r="G364" s="2">
        <v>0.0246782</v>
      </c>
      <c r="H364" s="2">
        <v>0.0696718</v>
      </c>
      <c r="I364" s="2">
        <v>0.0008034</v>
      </c>
      <c r="J364" s="2">
        <v>0.089458</v>
      </c>
      <c r="K364" s="2">
        <v>0.1395652</v>
      </c>
      <c r="L364" s="2">
        <v>0.0004738</v>
      </c>
      <c r="M364" s="2">
        <v>0.2931184</v>
      </c>
      <c r="N364" s="2">
        <v>0.0045651</v>
      </c>
      <c r="O364" s="2">
        <v>0.2931184</v>
      </c>
      <c r="P364" s="2">
        <v>0.0031486</v>
      </c>
      <c r="Q364" s="2">
        <v>0.003821</v>
      </c>
      <c r="R364" s="2">
        <v>0.0009784</v>
      </c>
      <c r="S364" s="2">
        <v>0.0016996</v>
      </c>
      <c r="T364" s="2">
        <v>0.0823111</v>
      </c>
    </row>
    <row r="365" spans="1:20">
      <c r="A365" s="2">
        <v>26</v>
      </c>
      <c r="B365" s="2">
        <v>2024</v>
      </c>
      <c r="C365" s="2" t="s">
        <v>176</v>
      </c>
      <c r="D365" s="2">
        <v>0.0190789</v>
      </c>
      <c r="E365" s="2">
        <v>0.012199</v>
      </c>
      <c r="F365" s="2">
        <v>0.0436222</v>
      </c>
      <c r="G365" s="2">
        <v>0.0246782</v>
      </c>
      <c r="H365" s="2">
        <v>0.0696718</v>
      </c>
      <c r="I365" s="2">
        <v>0.0008034</v>
      </c>
      <c r="J365" s="2">
        <v>0.089458</v>
      </c>
      <c r="K365" s="2">
        <v>0.1395652</v>
      </c>
      <c r="L365" s="2">
        <v>0.0004738</v>
      </c>
      <c r="M365" s="2">
        <v>0.2931184</v>
      </c>
      <c r="N365" s="2">
        <v>0.0045651</v>
      </c>
      <c r="O365" s="2">
        <v>0.2931184</v>
      </c>
      <c r="P365" s="2">
        <v>0.0031486</v>
      </c>
      <c r="Q365" s="2">
        <v>0.003821</v>
      </c>
      <c r="R365" s="2">
        <v>0.0009784</v>
      </c>
      <c r="S365" s="2">
        <v>0.0016996</v>
      </c>
      <c r="T365" s="2">
        <v>0.0865971</v>
      </c>
    </row>
    <row r="366" spans="1:20">
      <c r="A366" s="2">
        <v>27</v>
      </c>
      <c r="B366" s="2">
        <v>2011</v>
      </c>
      <c r="C366" s="2" t="s">
        <v>177</v>
      </c>
      <c r="D366" s="2">
        <v>0.0190789</v>
      </c>
      <c r="E366" s="2">
        <v>0.012199</v>
      </c>
      <c r="F366" s="2">
        <v>0.0436222</v>
      </c>
      <c r="G366" s="2">
        <v>0.0246782</v>
      </c>
      <c r="H366" s="2">
        <v>0.0696718</v>
      </c>
      <c r="I366" s="2">
        <v>0.0008034</v>
      </c>
      <c r="J366" s="2">
        <v>0.089458</v>
      </c>
      <c r="K366" s="2">
        <v>0.1395652</v>
      </c>
      <c r="L366" s="2">
        <v>0.0004738</v>
      </c>
      <c r="M366" s="2">
        <v>0.2931184</v>
      </c>
      <c r="N366" s="2">
        <v>0.0045651</v>
      </c>
      <c r="O366" s="2">
        <v>0.2931184</v>
      </c>
      <c r="P366" s="2">
        <v>0.0031486</v>
      </c>
      <c r="Q366" s="2">
        <v>0.003821</v>
      </c>
      <c r="R366" s="2">
        <v>0.0009784</v>
      </c>
      <c r="S366" s="2">
        <v>0.0016996</v>
      </c>
      <c r="T366" s="2">
        <v>0.0484686</v>
      </c>
    </row>
    <row r="367" spans="1:20">
      <c r="A367" s="2">
        <v>27</v>
      </c>
      <c r="B367" s="2">
        <v>2012</v>
      </c>
      <c r="C367" s="2" t="s">
        <v>177</v>
      </c>
      <c r="D367" s="2">
        <v>0.0190789</v>
      </c>
      <c r="E367" s="2">
        <v>0.012199</v>
      </c>
      <c r="F367" s="2">
        <v>0.0436222</v>
      </c>
      <c r="G367" s="2">
        <v>0.0246782</v>
      </c>
      <c r="H367" s="2">
        <v>0.0696718</v>
      </c>
      <c r="I367" s="2">
        <v>0.0008034</v>
      </c>
      <c r="J367" s="2">
        <v>0.089458</v>
      </c>
      <c r="K367" s="2">
        <v>0.1395652</v>
      </c>
      <c r="L367" s="2">
        <v>0.0004738</v>
      </c>
      <c r="M367" s="2">
        <v>0.2931184</v>
      </c>
      <c r="N367" s="2">
        <v>0.0045651</v>
      </c>
      <c r="O367" s="2">
        <v>0.2931184</v>
      </c>
      <c r="P367" s="2">
        <v>0.0031486</v>
      </c>
      <c r="Q367" s="2">
        <v>0.003821</v>
      </c>
      <c r="R367" s="2">
        <v>0.0009784</v>
      </c>
      <c r="S367" s="2">
        <v>0.0016996</v>
      </c>
      <c r="T367" s="2">
        <v>0.0495302</v>
      </c>
    </row>
    <row r="368" spans="1:20">
      <c r="A368" s="2">
        <v>27</v>
      </c>
      <c r="B368" s="2">
        <v>2013</v>
      </c>
      <c r="C368" s="2" t="s">
        <v>177</v>
      </c>
      <c r="D368" s="2">
        <v>0.0190789</v>
      </c>
      <c r="E368" s="2">
        <v>0.012199</v>
      </c>
      <c r="F368" s="2">
        <v>0.0436222</v>
      </c>
      <c r="G368" s="2">
        <v>0.0246782</v>
      </c>
      <c r="H368" s="2">
        <v>0.0696718</v>
      </c>
      <c r="I368" s="2">
        <v>0.0008034</v>
      </c>
      <c r="J368" s="2">
        <v>0.089458</v>
      </c>
      <c r="K368" s="2">
        <v>0.1395652</v>
      </c>
      <c r="L368" s="2">
        <v>0.0004738</v>
      </c>
      <c r="M368" s="2">
        <v>0.2931184</v>
      </c>
      <c r="N368" s="2">
        <v>0.0045651</v>
      </c>
      <c r="O368" s="2">
        <v>0.2931184</v>
      </c>
      <c r="P368" s="2">
        <v>0.0031486</v>
      </c>
      <c r="Q368" s="2">
        <v>0.003821</v>
      </c>
      <c r="R368" s="2">
        <v>0.0009784</v>
      </c>
      <c r="S368" s="2">
        <v>0.0016996</v>
      </c>
      <c r="T368" s="2">
        <v>0.0507419</v>
      </c>
    </row>
    <row r="369" spans="1:20">
      <c r="A369" s="2">
        <v>27</v>
      </c>
      <c r="B369" s="2">
        <v>2014</v>
      </c>
      <c r="C369" s="2" t="s">
        <v>177</v>
      </c>
      <c r="D369" s="2">
        <v>0.0190789</v>
      </c>
      <c r="E369" s="2">
        <v>0.012199</v>
      </c>
      <c r="F369" s="2">
        <v>0.0436222</v>
      </c>
      <c r="G369" s="2">
        <v>0.0246782</v>
      </c>
      <c r="H369" s="2">
        <v>0.0696718</v>
      </c>
      <c r="I369" s="2">
        <v>0.0008034</v>
      </c>
      <c r="J369" s="2">
        <v>0.089458</v>
      </c>
      <c r="K369" s="2">
        <v>0.1395652</v>
      </c>
      <c r="L369" s="2">
        <v>0.0004738</v>
      </c>
      <c r="M369" s="2">
        <v>0.2931184</v>
      </c>
      <c r="N369" s="2">
        <v>0.0045651</v>
      </c>
      <c r="O369" s="2">
        <v>0.2931184</v>
      </c>
      <c r="P369" s="2">
        <v>0.0031486</v>
      </c>
      <c r="Q369" s="2">
        <v>0.003821</v>
      </c>
      <c r="R369" s="2">
        <v>0.0009784</v>
      </c>
      <c r="S369" s="2">
        <v>0.0016996</v>
      </c>
      <c r="T369" s="2">
        <v>0.0512189</v>
      </c>
    </row>
    <row r="370" spans="1:20">
      <c r="A370" s="2">
        <v>27</v>
      </c>
      <c r="B370" s="2">
        <v>2015</v>
      </c>
      <c r="C370" s="2" t="s">
        <v>177</v>
      </c>
      <c r="D370" s="2">
        <v>0.0190789</v>
      </c>
      <c r="E370" s="2">
        <v>0.012199</v>
      </c>
      <c r="F370" s="2">
        <v>0.0436222</v>
      </c>
      <c r="G370" s="2">
        <v>0.0246782</v>
      </c>
      <c r="H370" s="2">
        <v>0.0696718</v>
      </c>
      <c r="I370" s="2">
        <v>0.0008034</v>
      </c>
      <c r="J370" s="2">
        <v>0.089458</v>
      </c>
      <c r="K370" s="2">
        <v>0.1395652</v>
      </c>
      <c r="L370" s="2">
        <v>0.0004738</v>
      </c>
      <c r="M370" s="2">
        <v>0.2931184</v>
      </c>
      <c r="N370" s="2">
        <v>0.0045651</v>
      </c>
      <c r="O370" s="2">
        <v>0.2931184</v>
      </c>
      <c r="P370" s="2">
        <v>0.0031486</v>
      </c>
      <c r="Q370" s="2">
        <v>0.003821</v>
      </c>
      <c r="R370" s="2">
        <v>0.0009784</v>
      </c>
      <c r="S370" s="2">
        <v>0.0016996</v>
      </c>
      <c r="T370" s="2">
        <v>0.0386051</v>
      </c>
    </row>
    <row r="371" spans="1:20">
      <c r="A371" s="2">
        <v>27</v>
      </c>
      <c r="B371" s="2">
        <v>2016</v>
      </c>
      <c r="C371" s="2" t="s">
        <v>177</v>
      </c>
      <c r="D371" s="2">
        <v>0.0190789</v>
      </c>
      <c r="E371" s="2">
        <v>0.012199</v>
      </c>
      <c r="F371" s="2">
        <v>0.0436222</v>
      </c>
      <c r="G371" s="2">
        <v>0.0246782</v>
      </c>
      <c r="H371" s="2">
        <v>0.0696718</v>
      </c>
      <c r="I371" s="2">
        <v>0.0008034</v>
      </c>
      <c r="J371" s="2">
        <v>0.089458</v>
      </c>
      <c r="K371" s="2">
        <v>0.1395652</v>
      </c>
      <c r="L371" s="2">
        <v>0.0004738</v>
      </c>
      <c r="M371" s="2">
        <v>0.2931184</v>
      </c>
      <c r="N371" s="2">
        <v>0.0045651</v>
      </c>
      <c r="O371" s="2">
        <v>0.2931184</v>
      </c>
      <c r="P371" s="2">
        <v>0.0031486</v>
      </c>
      <c r="Q371" s="2">
        <v>0.003821</v>
      </c>
      <c r="R371" s="2">
        <v>0.0009784</v>
      </c>
      <c r="S371" s="2">
        <v>0.0016996</v>
      </c>
      <c r="T371" s="2">
        <v>0.0441321</v>
      </c>
    </row>
    <row r="372" spans="1:20">
      <c r="A372" s="2">
        <v>27</v>
      </c>
      <c r="B372" s="2">
        <v>2017</v>
      </c>
      <c r="C372" s="2" t="s">
        <v>177</v>
      </c>
      <c r="D372" s="2">
        <v>0.0190789</v>
      </c>
      <c r="E372" s="2">
        <v>0.012199</v>
      </c>
      <c r="F372" s="2">
        <v>0.0436222</v>
      </c>
      <c r="G372" s="2">
        <v>0.0246782</v>
      </c>
      <c r="H372" s="2">
        <v>0.0696718</v>
      </c>
      <c r="I372" s="2">
        <v>0.0008034</v>
      </c>
      <c r="J372" s="2">
        <v>0.089458</v>
      </c>
      <c r="K372" s="2">
        <v>0.1395652</v>
      </c>
      <c r="L372" s="2">
        <v>0.0004738</v>
      </c>
      <c r="M372" s="2">
        <v>0.2931184</v>
      </c>
      <c r="N372" s="2">
        <v>0.0045651</v>
      </c>
      <c r="O372" s="2">
        <v>0.2931184</v>
      </c>
      <c r="P372" s="2">
        <v>0.0031486</v>
      </c>
      <c r="Q372" s="2">
        <v>0.003821</v>
      </c>
      <c r="R372" s="2">
        <v>0.0009784</v>
      </c>
      <c r="S372" s="2">
        <v>0.0016996</v>
      </c>
      <c r="T372" s="2">
        <v>0.0459378</v>
      </c>
    </row>
    <row r="373" spans="1:20">
      <c r="A373" s="2">
        <v>27</v>
      </c>
      <c r="B373" s="2">
        <v>2018</v>
      </c>
      <c r="C373" s="2" t="s">
        <v>177</v>
      </c>
      <c r="D373" s="2">
        <v>0.0190789</v>
      </c>
      <c r="E373" s="2">
        <v>0.012199</v>
      </c>
      <c r="F373" s="2">
        <v>0.0436222</v>
      </c>
      <c r="G373" s="2">
        <v>0.0246782</v>
      </c>
      <c r="H373" s="2">
        <v>0.0696718</v>
      </c>
      <c r="I373" s="2">
        <v>0.0008034</v>
      </c>
      <c r="J373" s="2">
        <v>0.089458</v>
      </c>
      <c r="K373" s="2">
        <v>0.1395652</v>
      </c>
      <c r="L373" s="2">
        <v>0.0004738</v>
      </c>
      <c r="M373" s="2">
        <v>0.2931184</v>
      </c>
      <c r="N373" s="2">
        <v>0.0045651</v>
      </c>
      <c r="O373" s="2">
        <v>0.2931184</v>
      </c>
      <c r="P373" s="2">
        <v>0.0031486</v>
      </c>
      <c r="Q373" s="2">
        <v>0.003821</v>
      </c>
      <c r="R373" s="2">
        <v>0.0009784</v>
      </c>
      <c r="S373" s="2">
        <v>0.0016996</v>
      </c>
      <c r="T373" s="2">
        <v>0.0449369</v>
      </c>
    </row>
    <row r="374" spans="1:20">
      <c r="A374" s="2">
        <v>27</v>
      </c>
      <c r="B374" s="2">
        <v>2019</v>
      </c>
      <c r="C374" s="2" t="s">
        <v>177</v>
      </c>
      <c r="D374" s="2">
        <v>0.0190789</v>
      </c>
      <c r="E374" s="2">
        <v>0.012199</v>
      </c>
      <c r="F374" s="2">
        <v>0.0436222</v>
      </c>
      <c r="G374" s="2">
        <v>0.0246782</v>
      </c>
      <c r="H374" s="2">
        <v>0.0696718</v>
      </c>
      <c r="I374" s="2">
        <v>0.0008034</v>
      </c>
      <c r="J374" s="2">
        <v>0.089458</v>
      </c>
      <c r="K374" s="2">
        <v>0.1395652</v>
      </c>
      <c r="L374" s="2">
        <v>0.0004738</v>
      </c>
      <c r="M374" s="2">
        <v>0.2931184</v>
      </c>
      <c r="N374" s="2">
        <v>0.0045651</v>
      </c>
      <c r="O374" s="2">
        <v>0.2931184</v>
      </c>
      <c r="P374" s="2">
        <v>0.0031486</v>
      </c>
      <c r="Q374" s="2">
        <v>0.003821</v>
      </c>
      <c r="R374" s="2">
        <v>0.0009784</v>
      </c>
      <c r="S374" s="2">
        <v>0.0016996</v>
      </c>
      <c r="T374" s="2">
        <v>0.047293</v>
      </c>
    </row>
    <row r="375" spans="1:20">
      <c r="A375" s="2">
        <v>27</v>
      </c>
      <c r="B375" s="2">
        <v>2020</v>
      </c>
      <c r="C375" s="2" t="s">
        <v>177</v>
      </c>
      <c r="D375" s="2">
        <v>0.0190789</v>
      </c>
      <c r="E375" s="2">
        <v>0.012199</v>
      </c>
      <c r="F375" s="2">
        <v>0.0436222</v>
      </c>
      <c r="G375" s="2">
        <v>0.0246782</v>
      </c>
      <c r="H375" s="2">
        <v>0.0696718</v>
      </c>
      <c r="I375" s="2">
        <v>0.0008034</v>
      </c>
      <c r="J375" s="2">
        <v>0.089458</v>
      </c>
      <c r="K375" s="2">
        <v>0.1395652</v>
      </c>
      <c r="L375" s="2">
        <v>0.0004738</v>
      </c>
      <c r="M375" s="2">
        <v>0.2931184</v>
      </c>
      <c r="N375" s="2">
        <v>0.0045651</v>
      </c>
      <c r="O375" s="2">
        <v>0.2931184</v>
      </c>
      <c r="P375" s="2">
        <v>0.0031486</v>
      </c>
      <c r="Q375" s="2">
        <v>0.003821</v>
      </c>
      <c r="R375" s="2">
        <v>0.0009784</v>
      </c>
      <c r="S375" s="2">
        <v>0.0016996</v>
      </c>
      <c r="T375" s="2">
        <v>0.086666</v>
      </c>
    </row>
    <row r="376" spans="1:20">
      <c r="A376" s="2">
        <v>27</v>
      </c>
      <c r="B376" s="2">
        <v>2021</v>
      </c>
      <c r="C376" s="2" t="s">
        <v>177</v>
      </c>
      <c r="D376" s="2">
        <v>0.0190789</v>
      </c>
      <c r="E376" s="2">
        <v>0.012199</v>
      </c>
      <c r="F376" s="2">
        <v>0.0436222</v>
      </c>
      <c r="G376" s="2">
        <v>0.0246782</v>
      </c>
      <c r="H376" s="2">
        <v>0.0696718</v>
      </c>
      <c r="I376" s="2">
        <v>0.0008034</v>
      </c>
      <c r="J376" s="2">
        <v>0.089458</v>
      </c>
      <c r="K376" s="2">
        <v>0.1395652</v>
      </c>
      <c r="L376" s="2">
        <v>0.0004738</v>
      </c>
      <c r="M376" s="2">
        <v>0.2931184</v>
      </c>
      <c r="N376" s="2">
        <v>0.0045651</v>
      </c>
      <c r="O376" s="2">
        <v>0.2931184</v>
      </c>
      <c r="P376" s="2">
        <v>0.0031486</v>
      </c>
      <c r="Q376" s="2">
        <v>0.003821</v>
      </c>
      <c r="R376" s="2">
        <v>0.0009784</v>
      </c>
      <c r="S376" s="2">
        <v>0.0016996</v>
      </c>
      <c r="T376" s="2">
        <v>0.0610876</v>
      </c>
    </row>
    <row r="377" spans="1:20">
      <c r="A377" s="2">
        <v>27</v>
      </c>
      <c r="B377" s="2">
        <v>2022</v>
      </c>
      <c r="C377" s="2" t="s">
        <v>177</v>
      </c>
      <c r="D377" s="2">
        <v>0.0190789</v>
      </c>
      <c r="E377" s="2">
        <v>0.012199</v>
      </c>
      <c r="F377" s="2">
        <v>0.0436222</v>
      </c>
      <c r="G377" s="2">
        <v>0.0246782</v>
      </c>
      <c r="H377" s="2">
        <v>0.0696718</v>
      </c>
      <c r="I377" s="2">
        <v>0.0008034</v>
      </c>
      <c r="J377" s="2">
        <v>0.089458</v>
      </c>
      <c r="K377" s="2">
        <v>0.1395652</v>
      </c>
      <c r="L377" s="2">
        <v>0.0004738</v>
      </c>
      <c r="M377" s="2">
        <v>0.2931184</v>
      </c>
      <c r="N377" s="2">
        <v>0.0045651</v>
      </c>
      <c r="O377" s="2">
        <v>0.2931184</v>
      </c>
      <c r="P377" s="2">
        <v>0.0031486</v>
      </c>
      <c r="Q377" s="2">
        <v>0.003821</v>
      </c>
      <c r="R377" s="2">
        <v>0.0009784</v>
      </c>
      <c r="S377" s="2">
        <v>0.0016996</v>
      </c>
      <c r="T377" s="2">
        <v>0.0603508</v>
      </c>
    </row>
    <row r="378" spans="1:20">
      <c r="A378" s="2">
        <v>27</v>
      </c>
      <c r="B378" s="2">
        <v>2023</v>
      </c>
      <c r="C378" s="2" t="s">
        <v>177</v>
      </c>
      <c r="D378" s="2">
        <v>0.0190789</v>
      </c>
      <c r="E378" s="2">
        <v>0.012199</v>
      </c>
      <c r="F378" s="2">
        <v>0.0436222</v>
      </c>
      <c r="G378" s="2">
        <v>0.0246782</v>
      </c>
      <c r="H378" s="2">
        <v>0.0696718</v>
      </c>
      <c r="I378" s="2">
        <v>0.0008034</v>
      </c>
      <c r="J378" s="2">
        <v>0.089458</v>
      </c>
      <c r="K378" s="2">
        <v>0.1395652</v>
      </c>
      <c r="L378" s="2">
        <v>0.0004738</v>
      </c>
      <c r="M378" s="2">
        <v>0.2931184</v>
      </c>
      <c r="N378" s="2">
        <v>0.0045651</v>
      </c>
      <c r="O378" s="2">
        <v>0.2931184</v>
      </c>
      <c r="P378" s="2">
        <v>0.0031486</v>
      </c>
      <c r="Q378" s="2">
        <v>0.003821</v>
      </c>
      <c r="R378" s="2">
        <v>0.0009784</v>
      </c>
      <c r="S378" s="2">
        <v>0.0016996</v>
      </c>
      <c r="T378" s="2">
        <v>0.0982394</v>
      </c>
    </row>
    <row r="379" spans="1:20">
      <c r="A379" s="2">
        <v>27</v>
      </c>
      <c r="B379" s="2">
        <v>2024</v>
      </c>
      <c r="C379" s="2" t="s">
        <v>177</v>
      </c>
      <c r="D379" s="2">
        <v>0.0190789</v>
      </c>
      <c r="E379" s="2">
        <v>0.012199</v>
      </c>
      <c r="F379" s="2">
        <v>0.0436222</v>
      </c>
      <c r="G379" s="2">
        <v>0.0246782</v>
      </c>
      <c r="H379" s="2">
        <v>0.0696718</v>
      </c>
      <c r="I379" s="2">
        <v>0.0008034</v>
      </c>
      <c r="J379" s="2">
        <v>0.089458</v>
      </c>
      <c r="K379" s="2">
        <v>0.1395652</v>
      </c>
      <c r="L379" s="2">
        <v>0.0004738</v>
      </c>
      <c r="M379" s="2">
        <v>0.2931184</v>
      </c>
      <c r="N379" s="2">
        <v>0.0045651</v>
      </c>
      <c r="O379" s="2">
        <v>0.2931184</v>
      </c>
      <c r="P379" s="2">
        <v>0.0031486</v>
      </c>
      <c r="Q379" s="2">
        <v>0.003821</v>
      </c>
      <c r="R379" s="2">
        <v>0.0009784</v>
      </c>
      <c r="S379" s="2">
        <v>0.0016996</v>
      </c>
      <c r="T379" s="2">
        <v>0.1063615</v>
      </c>
    </row>
    <row r="380" spans="1:20">
      <c r="A380" s="2">
        <v>28</v>
      </c>
      <c r="B380" s="2">
        <v>2011</v>
      </c>
      <c r="C380" s="2" t="s">
        <v>178</v>
      </c>
      <c r="D380" s="2">
        <v>0.0190789</v>
      </c>
      <c r="E380" s="2">
        <v>0.012199</v>
      </c>
      <c r="F380" s="2">
        <v>0.0436222</v>
      </c>
      <c r="G380" s="2">
        <v>0.0246782</v>
      </c>
      <c r="H380" s="2">
        <v>0.0696718</v>
      </c>
      <c r="I380" s="2">
        <v>0.0008034</v>
      </c>
      <c r="J380" s="2">
        <v>0.089458</v>
      </c>
      <c r="K380" s="2">
        <v>0.1395652</v>
      </c>
      <c r="L380" s="2">
        <v>0.0004738</v>
      </c>
      <c r="M380" s="2">
        <v>0.2931184</v>
      </c>
      <c r="N380" s="2">
        <v>0.0045651</v>
      </c>
      <c r="O380" s="2">
        <v>0.2931184</v>
      </c>
      <c r="P380" s="2">
        <v>0.0031486</v>
      </c>
      <c r="Q380" s="2">
        <v>0.003821</v>
      </c>
      <c r="R380" s="2">
        <v>0.0009784</v>
      </c>
      <c r="S380" s="2">
        <v>0.0016996</v>
      </c>
      <c r="T380" s="2">
        <v>0.0303454</v>
      </c>
    </row>
    <row r="381" spans="1:20">
      <c r="A381" s="2">
        <v>28</v>
      </c>
      <c r="B381" s="2">
        <v>2012</v>
      </c>
      <c r="C381" s="2" t="s">
        <v>178</v>
      </c>
      <c r="D381" s="2">
        <v>0.0190789</v>
      </c>
      <c r="E381" s="2">
        <v>0.012199</v>
      </c>
      <c r="F381" s="2">
        <v>0.0436222</v>
      </c>
      <c r="G381" s="2">
        <v>0.0246782</v>
      </c>
      <c r="H381" s="2">
        <v>0.0696718</v>
      </c>
      <c r="I381" s="2">
        <v>0.0008034</v>
      </c>
      <c r="J381" s="2">
        <v>0.089458</v>
      </c>
      <c r="K381" s="2">
        <v>0.1395652</v>
      </c>
      <c r="L381" s="2">
        <v>0.0004738</v>
      </c>
      <c r="M381" s="2">
        <v>0.2931184</v>
      </c>
      <c r="N381" s="2">
        <v>0.0045651</v>
      </c>
      <c r="O381" s="2">
        <v>0.2931184</v>
      </c>
      <c r="P381" s="2">
        <v>0.0031486</v>
      </c>
      <c r="Q381" s="2">
        <v>0.003821</v>
      </c>
      <c r="R381" s="2">
        <v>0.0009784</v>
      </c>
      <c r="S381" s="2">
        <v>0.0016996</v>
      </c>
      <c r="T381" s="2">
        <v>0.0304213</v>
      </c>
    </row>
    <row r="382" spans="1:20">
      <c r="A382" s="2">
        <v>28</v>
      </c>
      <c r="B382" s="2">
        <v>2013</v>
      </c>
      <c r="C382" s="2" t="s">
        <v>178</v>
      </c>
      <c r="D382" s="2">
        <v>0.0190789</v>
      </c>
      <c r="E382" s="2">
        <v>0.012199</v>
      </c>
      <c r="F382" s="2">
        <v>0.0436222</v>
      </c>
      <c r="G382" s="2">
        <v>0.0246782</v>
      </c>
      <c r="H382" s="2">
        <v>0.0696718</v>
      </c>
      <c r="I382" s="2">
        <v>0.0008034</v>
      </c>
      <c r="J382" s="2">
        <v>0.089458</v>
      </c>
      <c r="K382" s="2">
        <v>0.1395652</v>
      </c>
      <c r="L382" s="2">
        <v>0.0004738</v>
      </c>
      <c r="M382" s="2">
        <v>0.2931184</v>
      </c>
      <c r="N382" s="2">
        <v>0.0045651</v>
      </c>
      <c r="O382" s="2">
        <v>0.2931184</v>
      </c>
      <c r="P382" s="2">
        <v>0.0031486</v>
      </c>
      <c r="Q382" s="2">
        <v>0.003821</v>
      </c>
      <c r="R382" s="2">
        <v>0.0009784</v>
      </c>
      <c r="S382" s="2">
        <v>0.0016996</v>
      </c>
      <c r="T382" s="2">
        <v>0.0338813</v>
      </c>
    </row>
    <row r="383" spans="1:20">
      <c r="A383" s="2">
        <v>28</v>
      </c>
      <c r="B383" s="2">
        <v>2014</v>
      </c>
      <c r="C383" s="2" t="s">
        <v>178</v>
      </c>
      <c r="D383" s="2">
        <v>0.0190789</v>
      </c>
      <c r="E383" s="2">
        <v>0.012199</v>
      </c>
      <c r="F383" s="2">
        <v>0.0436222</v>
      </c>
      <c r="G383" s="2">
        <v>0.0246782</v>
      </c>
      <c r="H383" s="2">
        <v>0.0696718</v>
      </c>
      <c r="I383" s="2">
        <v>0.0008034</v>
      </c>
      <c r="J383" s="2">
        <v>0.089458</v>
      </c>
      <c r="K383" s="2">
        <v>0.1395652</v>
      </c>
      <c r="L383" s="2">
        <v>0.0004738</v>
      </c>
      <c r="M383" s="2">
        <v>0.2931184</v>
      </c>
      <c r="N383" s="2">
        <v>0.0045651</v>
      </c>
      <c r="O383" s="2">
        <v>0.2931184</v>
      </c>
      <c r="P383" s="2">
        <v>0.0031486</v>
      </c>
      <c r="Q383" s="2">
        <v>0.003821</v>
      </c>
      <c r="R383" s="2">
        <v>0.0009784</v>
      </c>
      <c r="S383" s="2">
        <v>0.0016996</v>
      </c>
      <c r="T383" s="2">
        <v>0.036027</v>
      </c>
    </row>
    <row r="384" spans="1:20">
      <c r="A384" s="2">
        <v>28</v>
      </c>
      <c r="B384" s="2">
        <v>2015</v>
      </c>
      <c r="C384" s="2" t="s">
        <v>178</v>
      </c>
      <c r="D384" s="2">
        <v>0.0190789</v>
      </c>
      <c r="E384" s="2">
        <v>0.012199</v>
      </c>
      <c r="F384" s="2">
        <v>0.0436222</v>
      </c>
      <c r="G384" s="2">
        <v>0.0246782</v>
      </c>
      <c r="H384" s="2">
        <v>0.0696718</v>
      </c>
      <c r="I384" s="2">
        <v>0.0008034</v>
      </c>
      <c r="J384" s="2">
        <v>0.089458</v>
      </c>
      <c r="K384" s="2">
        <v>0.1395652</v>
      </c>
      <c r="L384" s="2">
        <v>0.0004738</v>
      </c>
      <c r="M384" s="2">
        <v>0.2931184</v>
      </c>
      <c r="N384" s="2">
        <v>0.0045651</v>
      </c>
      <c r="O384" s="2">
        <v>0.2931184</v>
      </c>
      <c r="P384" s="2">
        <v>0.0031486</v>
      </c>
      <c r="Q384" s="2">
        <v>0.003821</v>
      </c>
      <c r="R384" s="2">
        <v>0.0009784</v>
      </c>
      <c r="S384" s="2">
        <v>0.0016996</v>
      </c>
      <c r="T384" s="2">
        <v>0.0379876</v>
      </c>
    </row>
    <row r="385" spans="1:20">
      <c r="A385" s="2">
        <v>28</v>
      </c>
      <c r="B385" s="2">
        <v>2016</v>
      </c>
      <c r="C385" s="2" t="s">
        <v>178</v>
      </c>
      <c r="D385" s="2">
        <v>0.0190789</v>
      </c>
      <c r="E385" s="2">
        <v>0.012199</v>
      </c>
      <c r="F385" s="2">
        <v>0.0436222</v>
      </c>
      <c r="G385" s="2">
        <v>0.0246782</v>
      </c>
      <c r="H385" s="2">
        <v>0.0696718</v>
      </c>
      <c r="I385" s="2">
        <v>0.0008034</v>
      </c>
      <c r="J385" s="2">
        <v>0.089458</v>
      </c>
      <c r="K385" s="2">
        <v>0.1395652</v>
      </c>
      <c r="L385" s="2">
        <v>0.0004738</v>
      </c>
      <c r="M385" s="2">
        <v>0.2931184</v>
      </c>
      <c r="N385" s="2">
        <v>0.0045651</v>
      </c>
      <c r="O385" s="2">
        <v>0.2931184</v>
      </c>
      <c r="P385" s="2">
        <v>0.0031486</v>
      </c>
      <c r="Q385" s="2">
        <v>0.003821</v>
      </c>
      <c r="R385" s="2">
        <v>0.0009784</v>
      </c>
      <c r="S385" s="2">
        <v>0.0016996</v>
      </c>
      <c r="T385" s="2">
        <v>0.039862</v>
      </c>
    </row>
    <row r="386" spans="1:20">
      <c r="A386" s="2">
        <v>28</v>
      </c>
      <c r="B386" s="2">
        <v>2017</v>
      </c>
      <c r="C386" s="2" t="s">
        <v>178</v>
      </c>
      <c r="D386" s="2">
        <v>0.0190789</v>
      </c>
      <c r="E386" s="2">
        <v>0.012199</v>
      </c>
      <c r="F386" s="2">
        <v>0.0436222</v>
      </c>
      <c r="G386" s="2">
        <v>0.0246782</v>
      </c>
      <c r="H386" s="2">
        <v>0.0696718</v>
      </c>
      <c r="I386" s="2">
        <v>0.0008034</v>
      </c>
      <c r="J386" s="2">
        <v>0.089458</v>
      </c>
      <c r="K386" s="2">
        <v>0.1395652</v>
      </c>
      <c r="L386" s="2">
        <v>0.0004738</v>
      </c>
      <c r="M386" s="2">
        <v>0.2931184</v>
      </c>
      <c r="N386" s="2">
        <v>0.0045651</v>
      </c>
      <c r="O386" s="2">
        <v>0.2931184</v>
      </c>
      <c r="P386" s="2">
        <v>0.0031486</v>
      </c>
      <c r="Q386" s="2">
        <v>0.003821</v>
      </c>
      <c r="R386" s="2">
        <v>0.0009784</v>
      </c>
      <c r="S386" s="2">
        <v>0.0016996</v>
      </c>
      <c r="T386" s="2">
        <v>0.0383918</v>
      </c>
    </row>
    <row r="387" spans="1:20">
      <c r="A387" s="2">
        <v>28</v>
      </c>
      <c r="B387" s="2">
        <v>2018</v>
      </c>
      <c r="C387" s="2" t="s">
        <v>178</v>
      </c>
      <c r="D387" s="2">
        <v>0.0190789</v>
      </c>
      <c r="E387" s="2">
        <v>0.012199</v>
      </c>
      <c r="F387" s="2">
        <v>0.0436222</v>
      </c>
      <c r="G387" s="2">
        <v>0.0246782</v>
      </c>
      <c r="H387" s="2">
        <v>0.0696718</v>
      </c>
      <c r="I387" s="2">
        <v>0.0008034</v>
      </c>
      <c r="J387" s="2">
        <v>0.089458</v>
      </c>
      <c r="K387" s="2">
        <v>0.1395652</v>
      </c>
      <c r="L387" s="2">
        <v>0.0004738</v>
      </c>
      <c r="M387" s="2">
        <v>0.2931184</v>
      </c>
      <c r="N387" s="2">
        <v>0.0045651</v>
      </c>
      <c r="O387" s="2">
        <v>0.2931184</v>
      </c>
      <c r="P387" s="2">
        <v>0.0031486</v>
      </c>
      <c r="Q387" s="2">
        <v>0.003821</v>
      </c>
      <c r="R387" s="2">
        <v>0.0009784</v>
      </c>
      <c r="S387" s="2">
        <v>0.0016996</v>
      </c>
      <c r="T387" s="2">
        <v>0.0420304</v>
      </c>
    </row>
    <row r="388" spans="1:20">
      <c r="A388" s="2">
        <v>28</v>
      </c>
      <c r="B388" s="2">
        <v>2019</v>
      </c>
      <c r="C388" s="2" t="s">
        <v>178</v>
      </c>
      <c r="D388" s="2">
        <v>0.0190789</v>
      </c>
      <c r="E388" s="2">
        <v>0.012199</v>
      </c>
      <c r="F388" s="2">
        <v>0.0436222</v>
      </c>
      <c r="G388" s="2">
        <v>0.0246782</v>
      </c>
      <c r="H388" s="2">
        <v>0.0696718</v>
      </c>
      <c r="I388" s="2">
        <v>0.0008034</v>
      </c>
      <c r="J388" s="2">
        <v>0.089458</v>
      </c>
      <c r="K388" s="2">
        <v>0.1395652</v>
      </c>
      <c r="L388" s="2">
        <v>0.0004738</v>
      </c>
      <c r="M388" s="2">
        <v>0.2931184</v>
      </c>
      <c r="N388" s="2">
        <v>0.0045651</v>
      </c>
      <c r="O388" s="2">
        <v>0.2931184</v>
      </c>
      <c r="P388" s="2">
        <v>0.0031486</v>
      </c>
      <c r="Q388" s="2">
        <v>0.003821</v>
      </c>
      <c r="R388" s="2">
        <v>0.0009784</v>
      </c>
      <c r="S388" s="2">
        <v>0.0016996</v>
      </c>
      <c r="T388" s="2">
        <v>0.0393665</v>
      </c>
    </row>
    <row r="389" spans="1:20">
      <c r="A389" s="2">
        <v>28</v>
      </c>
      <c r="B389" s="2">
        <v>2020</v>
      </c>
      <c r="C389" s="2" t="s">
        <v>178</v>
      </c>
      <c r="D389" s="2">
        <v>0.0190789</v>
      </c>
      <c r="E389" s="2">
        <v>0.012199</v>
      </c>
      <c r="F389" s="2">
        <v>0.0436222</v>
      </c>
      <c r="G389" s="2">
        <v>0.0246782</v>
      </c>
      <c r="H389" s="2">
        <v>0.0696718</v>
      </c>
      <c r="I389" s="2">
        <v>0.0008034</v>
      </c>
      <c r="J389" s="2">
        <v>0.089458</v>
      </c>
      <c r="K389" s="2">
        <v>0.1395652</v>
      </c>
      <c r="L389" s="2">
        <v>0.0004738</v>
      </c>
      <c r="M389" s="2">
        <v>0.2931184</v>
      </c>
      <c r="N389" s="2">
        <v>0.0045651</v>
      </c>
      <c r="O389" s="2">
        <v>0.2931184</v>
      </c>
      <c r="P389" s="2">
        <v>0.0031486</v>
      </c>
      <c r="Q389" s="2">
        <v>0.003821</v>
      </c>
      <c r="R389" s="2">
        <v>0.0009784</v>
      </c>
      <c r="S389" s="2">
        <v>0.0016996</v>
      </c>
      <c r="T389" s="2">
        <v>0.0456522</v>
      </c>
    </row>
    <row r="390" spans="1:20">
      <c r="A390" s="2">
        <v>28</v>
      </c>
      <c r="B390" s="2">
        <v>2021</v>
      </c>
      <c r="C390" s="2" t="s">
        <v>178</v>
      </c>
      <c r="D390" s="2">
        <v>0.0190789</v>
      </c>
      <c r="E390" s="2">
        <v>0.012199</v>
      </c>
      <c r="F390" s="2">
        <v>0.0436222</v>
      </c>
      <c r="G390" s="2">
        <v>0.0246782</v>
      </c>
      <c r="H390" s="2">
        <v>0.0696718</v>
      </c>
      <c r="I390" s="2">
        <v>0.0008034</v>
      </c>
      <c r="J390" s="2">
        <v>0.089458</v>
      </c>
      <c r="K390" s="2">
        <v>0.1395652</v>
      </c>
      <c r="L390" s="2">
        <v>0.0004738</v>
      </c>
      <c r="M390" s="2">
        <v>0.2931184</v>
      </c>
      <c r="N390" s="2">
        <v>0.0045651</v>
      </c>
      <c r="O390" s="2">
        <v>0.2931184</v>
      </c>
      <c r="P390" s="2">
        <v>0.0031486</v>
      </c>
      <c r="Q390" s="2">
        <v>0.003821</v>
      </c>
      <c r="R390" s="2">
        <v>0.0009784</v>
      </c>
      <c r="S390" s="2">
        <v>0.0016996</v>
      </c>
      <c r="T390" s="2">
        <v>0.066033</v>
      </c>
    </row>
    <row r="391" spans="1:20">
      <c r="A391" s="2">
        <v>28</v>
      </c>
      <c r="B391" s="2">
        <v>2022</v>
      </c>
      <c r="C391" s="2" t="s">
        <v>178</v>
      </c>
      <c r="D391" s="2">
        <v>0.0190789</v>
      </c>
      <c r="E391" s="2">
        <v>0.012199</v>
      </c>
      <c r="F391" s="2">
        <v>0.0436222</v>
      </c>
      <c r="G391" s="2">
        <v>0.0246782</v>
      </c>
      <c r="H391" s="2">
        <v>0.0696718</v>
      </c>
      <c r="I391" s="2">
        <v>0.0008034</v>
      </c>
      <c r="J391" s="2">
        <v>0.089458</v>
      </c>
      <c r="K391" s="2">
        <v>0.1395652</v>
      </c>
      <c r="L391" s="2">
        <v>0.0004738</v>
      </c>
      <c r="M391" s="2">
        <v>0.2931184</v>
      </c>
      <c r="N391" s="2">
        <v>0.0045651</v>
      </c>
      <c r="O391" s="2">
        <v>0.2931184</v>
      </c>
      <c r="P391" s="2">
        <v>0.0031486</v>
      </c>
      <c r="Q391" s="2">
        <v>0.003821</v>
      </c>
      <c r="R391" s="2">
        <v>0.0009784</v>
      </c>
      <c r="S391" s="2">
        <v>0.0016996</v>
      </c>
      <c r="T391" s="2">
        <v>0.0958383</v>
      </c>
    </row>
    <row r="392" spans="1:20">
      <c r="A392" s="2">
        <v>28</v>
      </c>
      <c r="B392" s="2">
        <v>2023</v>
      </c>
      <c r="C392" s="2" t="s">
        <v>178</v>
      </c>
      <c r="D392" s="2">
        <v>0.0190789</v>
      </c>
      <c r="E392" s="2">
        <v>0.012199</v>
      </c>
      <c r="F392" s="2">
        <v>0.0436222</v>
      </c>
      <c r="G392" s="2">
        <v>0.0246782</v>
      </c>
      <c r="H392" s="2">
        <v>0.0696718</v>
      </c>
      <c r="I392" s="2">
        <v>0.0008034</v>
      </c>
      <c r="J392" s="2">
        <v>0.089458</v>
      </c>
      <c r="K392" s="2">
        <v>0.1395652</v>
      </c>
      <c r="L392" s="2">
        <v>0.0004738</v>
      </c>
      <c r="M392" s="2">
        <v>0.2931184</v>
      </c>
      <c r="N392" s="2">
        <v>0.0045651</v>
      </c>
      <c r="O392" s="2">
        <v>0.2931184</v>
      </c>
      <c r="P392" s="2">
        <v>0.0031486</v>
      </c>
      <c r="Q392" s="2">
        <v>0.003821</v>
      </c>
      <c r="R392" s="2">
        <v>0.0009784</v>
      </c>
      <c r="S392" s="2">
        <v>0.0016996</v>
      </c>
      <c r="T392" s="2">
        <v>0.0957132</v>
      </c>
    </row>
    <row r="393" spans="1:20">
      <c r="A393" s="2">
        <v>28</v>
      </c>
      <c r="B393" s="2">
        <v>2024</v>
      </c>
      <c r="C393" s="2" t="s">
        <v>178</v>
      </c>
      <c r="D393" s="2">
        <v>0.0190789</v>
      </c>
      <c r="E393" s="2">
        <v>0.012199</v>
      </c>
      <c r="F393" s="2">
        <v>0.0436222</v>
      </c>
      <c r="G393" s="2">
        <v>0.0246782</v>
      </c>
      <c r="H393" s="2">
        <v>0.0696718</v>
      </c>
      <c r="I393" s="2">
        <v>0.0008034</v>
      </c>
      <c r="J393" s="2">
        <v>0.089458</v>
      </c>
      <c r="K393" s="2">
        <v>0.1395652</v>
      </c>
      <c r="L393" s="2">
        <v>0.0004738</v>
      </c>
      <c r="M393" s="2">
        <v>0.2931184</v>
      </c>
      <c r="N393" s="2">
        <v>0.0045651</v>
      </c>
      <c r="O393" s="2">
        <v>0.2931184</v>
      </c>
      <c r="P393" s="2">
        <v>0.0031486</v>
      </c>
      <c r="Q393" s="2">
        <v>0.003821</v>
      </c>
      <c r="R393" s="2">
        <v>0.0009784</v>
      </c>
      <c r="S393" s="2">
        <v>0.0016996</v>
      </c>
      <c r="T393" s="2">
        <v>0.0997873</v>
      </c>
    </row>
    <row r="394" spans="1:20">
      <c r="A394" s="2">
        <v>29</v>
      </c>
      <c r="B394" s="2">
        <v>2011</v>
      </c>
      <c r="C394" s="2" t="s">
        <v>179</v>
      </c>
      <c r="D394" s="2">
        <v>0.0190789</v>
      </c>
      <c r="E394" s="2">
        <v>0.012199</v>
      </c>
      <c r="F394" s="2">
        <v>0.0436222</v>
      </c>
      <c r="G394" s="2">
        <v>0.0246782</v>
      </c>
      <c r="H394" s="2">
        <v>0.0696718</v>
      </c>
      <c r="I394" s="2">
        <v>0.0008034</v>
      </c>
      <c r="J394" s="2">
        <v>0.089458</v>
      </c>
      <c r="K394" s="2">
        <v>0.1395652</v>
      </c>
      <c r="L394" s="2">
        <v>0.0004738</v>
      </c>
      <c r="M394" s="2">
        <v>0.2931184</v>
      </c>
      <c r="N394" s="2">
        <v>0.0045651</v>
      </c>
      <c r="O394" s="2">
        <v>0.2931184</v>
      </c>
      <c r="P394" s="2">
        <v>0.0031486</v>
      </c>
      <c r="Q394" s="2">
        <v>0.003821</v>
      </c>
      <c r="R394" s="2">
        <v>0.0009784</v>
      </c>
      <c r="S394" s="2">
        <v>0.0016996</v>
      </c>
      <c r="T394" s="2">
        <v>0.0360544</v>
      </c>
    </row>
    <row r="395" spans="1:20">
      <c r="A395" s="2">
        <v>29</v>
      </c>
      <c r="B395" s="2">
        <v>2012</v>
      </c>
      <c r="C395" s="2" t="s">
        <v>179</v>
      </c>
      <c r="D395" s="2">
        <v>0.0190789</v>
      </c>
      <c r="E395" s="2">
        <v>0.012199</v>
      </c>
      <c r="F395" s="2">
        <v>0.0436222</v>
      </c>
      <c r="G395" s="2">
        <v>0.0246782</v>
      </c>
      <c r="H395" s="2">
        <v>0.0696718</v>
      </c>
      <c r="I395" s="2">
        <v>0.0008034</v>
      </c>
      <c r="J395" s="2">
        <v>0.089458</v>
      </c>
      <c r="K395" s="2">
        <v>0.1395652</v>
      </c>
      <c r="L395" s="2">
        <v>0.0004738</v>
      </c>
      <c r="M395" s="2">
        <v>0.2931184</v>
      </c>
      <c r="N395" s="2">
        <v>0.0045651</v>
      </c>
      <c r="O395" s="2">
        <v>0.2931184</v>
      </c>
      <c r="P395" s="2">
        <v>0.0031486</v>
      </c>
      <c r="Q395" s="2">
        <v>0.003821</v>
      </c>
      <c r="R395" s="2">
        <v>0.0009784</v>
      </c>
      <c r="S395" s="2">
        <v>0.0016996</v>
      </c>
      <c r="T395" s="2">
        <v>0.0381792</v>
      </c>
    </row>
    <row r="396" spans="1:20">
      <c r="A396" s="2">
        <v>29</v>
      </c>
      <c r="B396" s="2">
        <v>2013</v>
      </c>
      <c r="C396" s="2" t="s">
        <v>179</v>
      </c>
      <c r="D396" s="2">
        <v>0.0190789</v>
      </c>
      <c r="E396" s="2">
        <v>0.012199</v>
      </c>
      <c r="F396" s="2">
        <v>0.0436222</v>
      </c>
      <c r="G396" s="2">
        <v>0.0246782</v>
      </c>
      <c r="H396" s="2">
        <v>0.0696718</v>
      </c>
      <c r="I396" s="2">
        <v>0.0008034</v>
      </c>
      <c r="J396" s="2">
        <v>0.089458</v>
      </c>
      <c r="K396" s="2">
        <v>0.1395652</v>
      </c>
      <c r="L396" s="2">
        <v>0.0004738</v>
      </c>
      <c r="M396" s="2">
        <v>0.2931184</v>
      </c>
      <c r="N396" s="2">
        <v>0.0045651</v>
      </c>
      <c r="O396" s="2">
        <v>0.2931184</v>
      </c>
      <c r="P396" s="2">
        <v>0.0031486</v>
      </c>
      <c r="Q396" s="2">
        <v>0.003821</v>
      </c>
      <c r="R396" s="2">
        <v>0.0009784</v>
      </c>
      <c r="S396" s="2">
        <v>0.0016996</v>
      </c>
      <c r="T396" s="2">
        <v>0.0477846</v>
      </c>
    </row>
    <row r="397" spans="1:20">
      <c r="A397" s="2">
        <v>29</v>
      </c>
      <c r="B397" s="2">
        <v>2014</v>
      </c>
      <c r="C397" s="2" t="s">
        <v>179</v>
      </c>
      <c r="D397" s="2">
        <v>0.0190789</v>
      </c>
      <c r="E397" s="2">
        <v>0.012199</v>
      </c>
      <c r="F397" s="2">
        <v>0.0436222</v>
      </c>
      <c r="G397" s="2">
        <v>0.0246782</v>
      </c>
      <c r="H397" s="2">
        <v>0.0696718</v>
      </c>
      <c r="I397" s="2">
        <v>0.0008034</v>
      </c>
      <c r="J397" s="2">
        <v>0.089458</v>
      </c>
      <c r="K397" s="2">
        <v>0.1395652</v>
      </c>
      <c r="L397" s="2">
        <v>0.0004738</v>
      </c>
      <c r="M397" s="2">
        <v>0.2931184</v>
      </c>
      <c r="N397" s="2">
        <v>0.0045651</v>
      </c>
      <c r="O397" s="2">
        <v>0.2931184</v>
      </c>
      <c r="P397" s="2">
        <v>0.0031486</v>
      </c>
      <c r="Q397" s="2">
        <v>0.003821</v>
      </c>
      <c r="R397" s="2">
        <v>0.0009784</v>
      </c>
      <c r="S397" s="2">
        <v>0.0016996</v>
      </c>
      <c r="T397" s="2">
        <v>0.0585168</v>
      </c>
    </row>
    <row r="398" spans="1:20">
      <c r="A398" s="2">
        <v>29</v>
      </c>
      <c r="B398" s="2">
        <v>2015</v>
      </c>
      <c r="C398" s="2" t="s">
        <v>179</v>
      </c>
      <c r="D398" s="2">
        <v>0.0190789</v>
      </c>
      <c r="E398" s="2">
        <v>0.012199</v>
      </c>
      <c r="F398" s="2">
        <v>0.0436222</v>
      </c>
      <c r="G398" s="2">
        <v>0.0246782</v>
      </c>
      <c r="H398" s="2">
        <v>0.0696718</v>
      </c>
      <c r="I398" s="2">
        <v>0.0008034</v>
      </c>
      <c r="J398" s="2">
        <v>0.089458</v>
      </c>
      <c r="K398" s="2">
        <v>0.1395652</v>
      </c>
      <c r="L398" s="2">
        <v>0.0004738</v>
      </c>
      <c r="M398" s="2">
        <v>0.2931184</v>
      </c>
      <c r="N398" s="2">
        <v>0.0045651</v>
      </c>
      <c r="O398" s="2">
        <v>0.2931184</v>
      </c>
      <c r="P398" s="2">
        <v>0.0031486</v>
      </c>
      <c r="Q398" s="2">
        <v>0.003821</v>
      </c>
      <c r="R398" s="2">
        <v>0.0009784</v>
      </c>
      <c r="S398" s="2">
        <v>0.0016996</v>
      </c>
      <c r="T398" s="2">
        <v>0.0597512</v>
      </c>
    </row>
    <row r="399" spans="1:20">
      <c r="A399" s="2">
        <v>29</v>
      </c>
      <c r="B399" s="2">
        <v>2016</v>
      </c>
      <c r="C399" s="2" t="s">
        <v>179</v>
      </c>
      <c r="D399" s="2">
        <v>0.0190789</v>
      </c>
      <c r="E399" s="2">
        <v>0.012199</v>
      </c>
      <c r="F399" s="2">
        <v>0.0436222</v>
      </c>
      <c r="G399" s="2">
        <v>0.0246782</v>
      </c>
      <c r="H399" s="2">
        <v>0.0696718</v>
      </c>
      <c r="I399" s="2">
        <v>0.0008034</v>
      </c>
      <c r="J399" s="2">
        <v>0.089458</v>
      </c>
      <c r="K399" s="2">
        <v>0.1395652</v>
      </c>
      <c r="L399" s="2">
        <v>0.0004738</v>
      </c>
      <c r="M399" s="2">
        <v>0.2931184</v>
      </c>
      <c r="N399" s="2">
        <v>0.0045651</v>
      </c>
      <c r="O399" s="2">
        <v>0.2931184</v>
      </c>
      <c r="P399" s="2">
        <v>0.0031486</v>
      </c>
      <c r="Q399" s="2">
        <v>0.003821</v>
      </c>
      <c r="R399" s="2">
        <v>0.0009784</v>
      </c>
      <c r="S399" s="2">
        <v>0.0016996</v>
      </c>
      <c r="T399" s="2">
        <v>0.0612605</v>
      </c>
    </row>
    <row r="400" spans="1:20">
      <c r="A400" s="2">
        <v>29</v>
      </c>
      <c r="B400" s="2">
        <v>2017</v>
      </c>
      <c r="C400" s="2" t="s">
        <v>179</v>
      </c>
      <c r="D400" s="2">
        <v>0.0190789</v>
      </c>
      <c r="E400" s="2">
        <v>0.012199</v>
      </c>
      <c r="F400" s="2">
        <v>0.0436222</v>
      </c>
      <c r="G400" s="2">
        <v>0.0246782</v>
      </c>
      <c r="H400" s="2">
        <v>0.0696718</v>
      </c>
      <c r="I400" s="2">
        <v>0.0008034</v>
      </c>
      <c r="J400" s="2">
        <v>0.089458</v>
      </c>
      <c r="K400" s="2">
        <v>0.1395652</v>
      </c>
      <c r="L400" s="2">
        <v>0.0004738</v>
      </c>
      <c r="M400" s="2">
        <v>0.2931184</v>
      </c>
      <c r="N400" s="2">
        <v>0.0045651</v>
      </c>
      <c r="O400" s="2">
        <v>0.2931184</v>
      </c>
      <c r="P400" s="2">
        <v>0.0031486</v>
      </c>
      <c r="Q400" s="2">
        <v>0.003821</v>
      </c>
      <c r="R400" s="2">
        <v>0.0009784</v>
      </c>
      <c r="S400" s="2">
        <v>0.0016996</v>
      </c>
      <c r="T400" s="2">
        <v>0.0589878</v>
      </c>
    </row>
    <row r="401" spans="1:20">
      <c r="A401" s="2">
        <v>29</v>
      </c>
      <c r="B401" s="2">
        <v>2018</v>
      </c>
      <c r="C401" s="2" t="s">
        <v>179</v>
      </c>
      <c r="D401" s="2">
        <v>0.0190789</v>
      </c>
      <c r="E401" s="2">
        <v>0.012199</v>
      </c>
      <c r="F401" s="2">
        <v>0.0436222</v>
      </c>
      <c r="G401" s="2">
        <v>0.0246782</v>
      </c>
      <c r="H401" s="2">
        <v>0.0696718</v>
      </c>
      <c r="I401" s="2">
        <v>0.0008034</v>
      </c>
      <c r="J401" s="2">
        <v>0.089458</v>
      </c>
      <c r="K401" s="2">
        <v>0.1395652</v>
      </c>
      <c r="L401" s="2">
        <v>0.0004738</v>
      </c>
      <c r="M401" s="2">
        <v>0.2931184</v>
      </c>
      <c r="N401" s="2">
        <v>0.0045651</v>
      </c>
      <c r="O401" s="2">
        <v>0.2931184</v>
      </c>
      <c r="P401" s="2">
        <v>0.0031486</v>
      </c>
      <c r="Q401" s="2">
        <v>0.003821</v>
      </c>
      <c r="R401" s="2">
        <v>0.0009784</v>
      </c>
      <c r="S401" s="2">
        <v>0.0016996</v>
      </c>
      <c r="T401" s="2">
        <v>0.069365</v>
      </c>
    </row>
    <row r="402" spans="1:20">
      <c r="A402" s="2">
        <v>29</v>
      </c>
      <c r="B402" s="2">
        <v>2019</v>
      </c>
      <c r="C402" s="2" t="s">
        <v>179</v>
      </c>
      <c r="D402" s="2">
        <v>0.0190789</v>
      </c>
      <c r="E402" s="2">
        <v>0.012199</v>
      </c>
      <c r="F402" s="2">
        <v>0.0436222</v>
      </c>
      <c r="G402" s="2">
        <v>0.0246782</v>
      </c>
      <c r="H402" s="2">
        <v>0.0696718</v>
      </c>
      <c r="I402" s="2">
        <v>0.0008034</v>
      </c>
      <c r="J402" s="2">
        <v>0.089458</v>
      </c>
      <c r="K402" s="2">
        <v>0.1395652</v>
      </c>
      <c r="L402" s="2">
        <v>0.0004738</v>
      </c>
      <c r="M402" s="2">
        <v>0.2931184</v>
      </c>
      <c r="N402" s="2">
        <v>0.0045651</v>
      </c>
      <c r="O402" s="2">
        <v>0.2931184</v>
      </c>
      <c r="P402" s="2">
        <v>0.0031486</v>
      </c>
      <c r="Q402" s="2">
        <v>0.003821</v>
      </c>
      <c r="R402" s="2">
        <v>0.0009784</v>
      </c>
      <c r="S402" s="2">
        <v>0.0016996</v>
      </c>
      <c r="T402" s="2">
        <v>0.0793045</v>
      </c>
    </row>
    <row r="403" spans="1:20">
      <c r="A403" s="2">
        <v>29</v>
      </c>
      <c r="B403" s="2">
        <v>2020</v>
      </c>
      <c r="C403" s="2" t="s">
        <v>179</v>
      </c>
      <c r="D403" s="2">
        <v>0.0190789</v>
      </c>
      <c r="E403" s="2">
        <v>0.012199</v>
      </c>
      <c r="F403" s="2">
        <v>0.0436222</v>
      </c>
      <c r="G403" s="2">
        <v>0.0246782</v>
      </c>
      <c r="H403" s="2">
        <v>0.0696718</v>
      </c>
      <c r="I403" s="2">
        <v>0.0008034</v>
      </c>
      <c r="J403" s="2">
        <v>0.089458</v>
      </c>
      <c r="K403" s="2">
        <v>0.1395652</v>
      </c>
      <c r="L403" s="2">
        <v>0.0004738</v>
      </c>
      <c r="M403" s="2">
        <v>0.2931184</v>
      </c>
      <c r="N403" s="2">
        <v>0.0045651</v>
      </c>
      <c r="O403" s="2">
        <v>0.2931184</v>
      </c>
      <c r="P403" s="2">
        <v>0.0031486</v>
      </c>
      <c r="Q403" s="2">
        <v>0.003821</v>
      </c>
      <c r="R403" s="2">
        <v>0.0009784</v>
      </c>
      <c r="S403" s="2">
        <v>0.0016996</v>
      </c>
      <c r="T403" s="2">
        <v>0.0908758</v>
      </c>
    </row>
    <row r="404" spans="1:20">
      <c r="A404" s="2">
        <v>29</v>
      </c>
      <c r="B404" s="2">
        <v>2021</v>
      </c>
      <c r="C404" s="2" t="s">
        <v>179</v>
      </c>
      <c r="D404" s="2">
        <v>0.0190789</v>
      </c>
      <c r="E404" s="2">
        <v>0.012199</v>
      </c>
      <c r="F404" s="2">
        <v>0.0436222</v>
      </c>
      <c r="G404" s="2">
        <v>0.0246782</v>
      </c>
      <c r="H404" s="2">
        <v>0.0696718</v>
      </c>
      <c r="I404" s="2">
        <v>0.0008034</v>
      </c>
      <c r="J404" s="2">
        <v>0.089458</v>
      </c>
      <c r="K404" s="2">
        <v>0.1395652</v>
      </c>
      <c r="L404" s="2">
        <v>0.0004738</v>
      </c>
      <c r="M404" s="2">
        <v>0.2931184</v>
      </c>
      <c r="N404" s="2">
        <v>0.0045651</v>
      </c>
      <c r="O404" s="2">
        <v>0.2931184</v>
      </c>
      <c r="P404" s="2">
        <v>0.0031486</v>
      </c>
      <c r="Q404" s="2">
        <v>0.003821</v>
      </c>
      <c r="R404" s="2">
        <v>0.0009784</v>
      </c>
      <c r="S404" s="2">
        <v>0.0016996</v>
      </c>
      <c r="T404" s="2">
        <v>0.1034261</v>
      </c>
    </row>
    <row r="405" spans="1:20">
      <c r="A405" s="2">
        <v>29</v>
      </c>
      <c r="B405" s="2">
        <v>2022</v>
      </c>
      <c r="C405" s="2" t="s">
        <v>179</v>
      </c>
      <c r="D405" s="2">
        <v>0.0190789</v>
      </c>
      <c r="E405" s="2">
        <v>0.012199</v>
      </c>
      <c r="F405" s="2">
        <v>0.0436222</v>
      </c>
      <c r="G405" s="2">
        <v>0.0246782</v>
      </c>
      <c r="H405" s="2">
        <v>0.0696718</v>
      </c>
      <c r="I405" s="2">
        <v>0.0008034</v>
      </c>
      <c r="J405" s="2">
        <v>0.089458</v>
      </c>
      <c r="K405" s="2">
        <v>0.1395652</v>
      </c>
      <c r="L405" s="2">
        <v>0.0004738</v>
      </c>
      <c r="M405" s="2">
        <v>0.2931184</v>
      </c>
      <c r="N405" s="2">
        <v>0.0045651</v>
      </c>
      <c r="O405" s="2">
        <v>0.2931184</v>
      </c>
      <c r="P405" s="2">
        <v>0.0031486</v>
      </c>
      <c r="Q405" s="2">
        <v>0.003821</v>
      </c>
      <c r="R405" s="2">
        <v>0.0009784</v>
      </c>
      <c r="S405" s="2">
        <v>0.0016996</v>
      </c>
      <c r="T405" s="2">
        <v>0.1129539</v>
      </c>
    </row>
    <row r="406" spans="1:20">
      <c r="A406" s="2">
        <v>29</v>
      </c>
      <c r="B406" s="2">
        <v>2023</v>
      </c>
      <c r="C406" s="2" t="s">
        <v>179</v>
      </c>
      <c r="D406" s="2">
        <v>0.0190789</v>
      </c>
      <c r="E406" s="2">
        <v>0.012199</v>
      </c>
      <c r="F406" s="2">
        <v>0.0436222</v>
      </c>
      <c r="G406" s="2">
        <v>0.0246782</v>
      </c>
      <c r="H406" s="2">
        <v>0.0696718</v>
      </c>
      <c r="I406" s="2">
        <v>0.0008034</v>
      </c>
      <c r="J406" s="2">
        <v>0.089458</v>
      </c>
      <c r="K406" s="2">
        <v>0.1395652</v>
      </c>
      <c r="L406" s="2">
        <v>0.0004738</v>
      </c>
      <c r="M406" s="2">
        <v>0.2931184</v>
      </c>
      <c r="N406" s="2">
        <v>0.0045651</v>
      </c>
      <c r="O406" s="2">
        <v>0.2931184</v>
      </c>
      <c r="P406" s="2">
        <v>0.0031486</v>
      </c>
      <c r="Q406" s="2">
        <v>0.003821</v>
      </c>
      <c r="R406" s="2">
        <v>0.0009784</v>
      </c>
      <c r="S406" s="2">
        <v>0.0016996</v>
      </c>
      <c r="T406" s="2">
        <v>0.1426747</v>
      </c>
    </row>
    <row r="407" spans="1:20">
      <c r="A407" s="2">
        <v>29</v>
      </c>
      <c r="B407" s="2">
        <v>2024</v>
      </c>
      <c r="C407" s="2" t="s">
        <v>179</v>
      </c>
      <c r="D407" s="2">
        <v>0.0190789</v>
      </c>
      <c r="E407" s="2">
        <v>0.012199</v>
      </c>
      <c r="F407" s="2">
        <v>0.0436222</v>
      </c>
      <c r="G407" s="2">
        <v>0.0246782</v>
      </c>
      <c r="H407" s="2">
        <v>0.0696718</v>
      </c>
      <c r="I407" s="2">
        <v>0.0008034</v>
      </c>
      <c r="J407" s="2">
        <v>0.089458</v>
      </c>
      <c r="K407" s="2">
        <v>0.1395652</v>
      </c>
      <c r="L407" s="2">
        <v>0.0004738</v>
      </c>
      <c r="M407" s="2">
        <v>0.2931184</v>
      </c>
      <c r="N407" s="2">
        <v>0.0045651</v>
      </c>
      <c r="O407" s="2">
        <v>0.2931184</v>
      </c>
      <c r="P407" s="2">
        <v>0.0031486</v>
      </c>
      <c r="Q407" s="2">
        <v>0.003821</v>
      </c>
      <c r="R407" s="2">
        <v>0.0009784</v>
      </c>
      <c r="S407" s="2">
        <v>0.0016996</v>
      </c>
      <c r="T407" s="2">
        <v>0.1617293</v>
      </c>
    </row>
    <row r="408" spans="1:20">
      <c r="A408" s="2">
        <v>30</v>
      </c>
      <c r="B408" s="2">
        <v>2011</v>
      </c>
      <c r="C408" s="2" t="s">
        <v>180</v>
      </c>
      <c r="D408" s="2">
        <v>0.0190789</v>
      </c>
      <c r="E408" s="2">
        <v>0.012199</v>
      </c>
      <c r="F408" s="2">
        <v>0.0436222</v>
      </c>
      <c r="G408" s="2">
        <v>0.0246782</v>
      </c>
      <c r="H408" s="2">
        <v>0.0696718</v>
      </c>
      <c r="I408" s="2">
        <v>0.0008034</v>
      </c>
      <c r="J408" s="2">
        <v>0.089458</v>
      </c>
      <c r="K408" s="2">
        <v>0.1395652</v>
      </c>
      <c r="L408" s="2">
        <v>0.0004738</v>
      </c>
      <c r="M408" s="2">
        <v>0.2931184</v>
      </c>
      <c r="N408" s="2">
        <v>0.0045651</v>
      </c>
      <c r="O408" s="2">
        <v>0.2931184</v>
      </c>
      <c r="P408" s="2">
        <v>0.0031486</v>
      </c>
      <c r="Q408" s="2">
        <v>0.003821</v>
      </c>
      <c r="R408" s="2">
        <v>0.0009784</v>
      </c>
      <c r="S408" s="2">
        <v>0.0016996</v>
      </c>
      <c r="T408" s="2">
        <v>0.029762</v>
      </c>
    </row>
    <row r="409" spans="1:20">
      <c r="A409" s="2">
        <v>30</v>
      </c>
      <c r="B409" s="2">
        <v>2012</v>
      </c>
      <c r="C409" s="2" t="s">
        <v>180</v>
      </c>
      <c r="D409" s="2">
        <v>0.0190789</v>
      </c>
      <c r="E409" s="2">
        <v>0.012199</v>
      </c>
      <c r="F409" s="2">
        <v>0.0436222</v>
      </c>
      <c r="G409" s="2">
        <v>0.0246782</v>
      </c>
      <c r="H409" s="2">
        <v>0.0696718</v>
      </c>
      <c r="I409" s="2">
        <v>0.0008034</v>
      </c>
      <c r="J409" s="2">
        <v>0.089458</v>
      </c>
      <c r="K409" s="2">
        <v>0.1395652</v>
      </c>
      <c r="L409" s="2">
        <v>0.0004738</v>
      </c>
      <c r="M409" s="2">
        <v>0.2931184</v>
      </c>
      <c r="N409" s="2">
        <v>0.0045651</v>
      </c>
      <c r="O409" s="2">
        <v>0.2931184</v>
      </c>
      <c r="P409" s="2">
        <v>0.0031486</v>
      </c>
      <c r="Q409" s="2">
        <v>0.003821</v>
      </c>
      <c r="R409" s="2">
        <v>0.0009784</v>
      </c>
      <c r="S409" s="2">
        <v>0.0016996</v>
      </c>
      <c r="T409" s="2">
        <v>0.0306522</v>
      </c>
    </row>
    <row r="410" spans="1:20">
      <c r="A410" s="2">
        <v>30</v>
      </c>
      <c r="B410" s="2">
        <v>2013</v>
      </c>
      <c r="C410" s="2" t="s">
        <v>180</v>
      </c>
      <c r="D410" s="2">
        <v>0.0190789</v>
      </c>
      <c r="E410" s="2">
        <v>0.012199</v>
      </c>
      <c r="F410" s="2">
        <v>0.0436222</v>
      </c>
      <c r="G410" s="2">
        <v>0.0246782</v>
      </c>
      <c r="H410" s="2">
        <v>0.0696718</v>
      </c>
      <c r="I410" s="2">
        <v>0.0008034</v>
      </c>
      <c r="J410" s="2">
        <v>0.089458</v>
      </c>
      <c r="K410" s="2">
        <v>0.1395652</v>
      </c>
      <c r="L410" s="2">
        <v>0.0004738</v>
      </c>
      <c r="M410" s="2">
        <v>0.2931184</v>
      </c>
      <c r="N410" s="2">
        <v>0.0045651</v>
      </c>
      <c r="O410" s="2">
        <v>0.2931184</v>
      </c>
      <c r="P410" s="2">
        <v>0.0031486</v>
      </c>
      <c r="Q410" s="2">
        <v>0.003821</v>
      </c>
      <c r="R410" s="2">
        <v>0.0009784</v>
      </c>
      <c r="S410" s="2">
        <v>0.0016996</v>
      </c>
      <c r="T410" s="2">
        <v>0.036328</v>
      </c>
    </row>
    <row r="411" spans="1:20">
      <c r="A411" s="2">
        <v>30</v>
      </c>
      <c r="B411" s="2">
        <v>2014</v>
      </c>
      <c r="C411" s="2" t="s">
        <v>180</v>
      </c>
      <c r="D411" s="2">
        <v>0.0190789</v>
      </c>
      <c r="E411" s="2">
        <v>0.012199</v>
      </c>
      <c r="F411" s="2">
        <v>0.0436222</v>
      </c>
      <c r="G411" s="2">
        <v>0.0246782</v>
      </c>
      <c r="H411" s="2">
        <v>0.0696718</v>
      </c>
      <c r="I411" s="2">
        <v>0.0008034</v>
      </c>
      <c r="J411" s="2">
        <v>0.089458</v>
      </c>
      <c r="K411" s="2">
        <v>0.1395652</v>
      </c>
      <c r="L411" s="2">
        <v>0.0004738</v>
      </c>
      <c r="M411" s="2">
        <v>0.2931184</v>
      </c>
      <c r="N411" s="2">
        <v>0.0045651</v>
      </c>
      <c r="O411" s="2">
        <v>0.2931184</v>
      </c>
      <c r="P411" s="2">
        <v>0.0031486</v>
      </c>
      <c r="Q411" s="2">
        <v>0.003821</v>
      </c>
      <c r="R411" s="2">
        <v>0.0009784</v>
      </c>
      <c r="S411" s="2">
        <v>0.0016996</v>
      </c>
      <c r="T411" s="2">
        <v>0.0303478</v>
      </c>
    </row>
    <row r="412" spans="1:20">
      <c r="A412" s="2">
        <v>30</v>
      </c>
      <c r="B412" s="2">
        <v>2015</v>
      </c>
      <c r="C412" s="2" t="s">
        <v>180</v>
      </c>
      <c r="D412" s="2">
        <v>0.0190789</v>
      </c>
      <c r="E412" s="2">
        <v>0.012199</v>
      </c>
      <c r="F412" s="2">
        <v>0.0436222</v>
      </c>
      <c r="G412" s="2">
        <v>0.0246782</v>
      </c>
      <c r="H412" s="2">
        <v>0.0696718</v>
      </c>
      <c r="I412" s="2">
        <v>0.0008034</v>
      </c>
      <c r="J412" s="2">
        <v>0.089458</v>
      </c>
      <c r="K412" s="2">
        <v>0.1395652</v>
      </c>
      <c r="L412" s="2">
        <v>0.0004738</v>
      </c>
      <c r="M412" s="2">
        <v>0.2931184</v>
      </c>
      <c r="N412" s="2">
        <v>0.0045651</v>
      </c>
      <c r="O412" s="2">
        <v>0.2931184</v>
      </c>
      <c r="P412" s="2">
        <v>0.0031486</v>
      </c>
      <c r="Q412" s="2">
        <v>0.003821</v>
      </c>
      <c r="R412" s="2">
        <v>0.0009784</v>
      </c>
      <c r="S412" s="2">
        <v>0.0016996</v>
      </c>
      <c r="T412" s="2">
        <v>0.030193</v>
      </c>
    </row>
    <row r="413" spans="1:20">
      <c r="A413" s="2">
        <v>30</v>
      </c>
      <c r="B413" s="2">
        <v>2016</v>
      </c>
      <c r="C413" s="2" t="s">
        <v>180</v>
      </c>
      <c r="D413" s="2">
        <v>0.0190789</v>
      </c>
      <c r="E413" s="2">
        <v>0.012199</v>
      </c>
      <c r="F413" s="2">
        <v>0.0436222</v>
      </c>
      <c r="G413" s="2">
        <v>0.0246782</v>
      </c>
      <c r="H413" s="2">
        <v>0.0696718</v>
      </c>
      <c r="I413" s="2">
        <v>0.0008034</v>
      </c>
      <c r="J413" s="2">
        <v>0.089458</v>
      </c>
      <c r="K413" s="2">
        <v>0.1395652</v>
      </c>
      <c r="L413" s="2">
        <v>0.0004738</v>
      </c>
      <c r="M413" s="2">
        <v>0.2931184</v>
      </c>
      <c r="N413" s="2">
        <v>0.0045651</v>
      </c>
      <c r="O413" s="2">
        <v>0.2931184</v>
      </c>
      <c r="P413" s="2">
        <v>0.0031486</v>
      </c>
      <c r="Q413" s="2">
        <v>0.003821</v>
      </c>
      <c r="R413" s="2">
        <v>0.0009784</v>
      </c>
      <c r="S413" s="2">
        <v>0.0016996</v>
      </c>
      <c r="T413" s="2">
        <v>0.0320328</v>
      </c>
    </row>
    <row r="414" spans="1:20">
      <c r="A414" s="2">
        <v>30</v>
      </c>
      <c r="B414" s="2">
        <v>2017</v>
      </c>
      <c r="C414" s="2" t="s">
        <v>180</v>
      </c>
      <c r="D414" s="2">
        <v>0.0190789</v>
      </c>
      <c r="E414" s="2">
        <v>0.012199</v>
      </c>
      <c r="F414" s="2">
        <v>0.0436222</v>
      </c>
      <c r="G414" s="2">
        <v>0.0246782</v>
      </c>
      <c r="H414" s="2">
        <v>0.0696718</v>
      </c>
      <c r="I414" s="2">
        <v>0.0008034</v>
      </c>
      <c r="J414" s="2">
        <v>0.089458</v>
      </c>
      <c r="K414" s="2">
        <v>0.1395652</v>
      </c>
      <c r="L414" s="2">
        <v>0.0004738</v>
      </c>
      <c r="M414" s="2">
        <v>0.2931184</v>
      </c>
      <c r="N414" s="2">
        <v>0.0045651</v>
      </c>
      <c r="O414" s="2">
        <v>0.2931184</v>
      </c>
      <c r="P414" s="2">
        <v>0.0031486</v>
      </c>
      <c r="Q414" s="2">
        <v>0.003821</v>
      </c>
      <c r="R414" s="2">
        <v>0.0009784</v>
      </c>
      <c r="S414" s="2">
        <v>0.0016996</v>
      </c>
      <c r="T414" s="2">
        <v>0.0423805</v>
      </c>
    </row>
    <row r="415" spans="1:20">
      <c r="A415" s="2">
        <v>30</v>
      </c>
      <c r="B415" s="2">
        <v>2018</v>
      </c>
      <c r="C415" s="2" t="s">
        <v>180</v>
      </c>
      <c r="D415" s="2">
        <v>0.0190789</v>
      </c>
      <c r="E415" s="2">
        <v>0.012199</v>
      </c>
      <c r="F415" s="2">
        <v>0.0436222</v>
      </c>
      <c r="G415" s="2">
        <v>0.0246782</v>
      </c>
      <c r="H415" s="2">
        <v>0.0696718</v>
      </c>
      <c r="I415" s="2">
        <v>0.0008034</v>
      </c>
      <c r="J415" s="2">
        <v>0.089458</v>
      </c>
      <c r="K415" s="2">
        <v>0.1395652</v>
      </c>
      <c r="L415" s="2">
        <v>0.0004738</v>
      </c>
      <c r="M415" s="2">
        <v>0.2931184</v>
      </c>
      <c r="N415" s="2">
        <v>0.0045651</v>
      </c>
      <c r="O415" s="2">
        <v>0.2931184</v>
      </c>
      <c r="P415" s="2">
        <v>0.0031486</v>
      </c>
      <c r="Q415" s="2">
        <v>0.003821</v>
      </c>
      <c r="R415" s="2">
        <v>0.0009784</v>
      </c>
      <c r="S415" s="2">
        <v>0.0016996</v>
      </c>
      <c r="T415" s="2">
        <v>0.0418314</v>
      </c>
    </row>
    <row r="416" spans="1:20">
      <c r="A416" s="2">
        <v>30</v>
      </c>
      <c r="B416" s="2">
        <v>2019</v>
      </c>
      <c r="C416" s="2" t="s">
        <v>180</v>
      </c>
      <c r="D416" s="2">
        <v>0.0190789</v>
      </c>
      <c r="E416" s="2">
        <v>0.012199</v>
      </c>
      <c r="F416" s="2">
        <v>0.0436222</v>
      </c>
      <c r="G416" s="2">
        <v>0.0246782</v>
      </c>
      <c r="H416" s="2">
        <v>0.0696718</v>
      </c>
      <c r="I416" s="2">
        <v>0.0008034</v>
      </c>
      <c r="J416" s="2">
        <v>0.089458</v>
      </c>
      <c r="K416" s="2">
        <v>0.1395652</v>
      </c>
      <c r="L416" s="2">
        <v>0.0004738</v>
      </c>
      <c r="M416" s="2">
        <v>0.2931184</v>
      </c>
      <c r="N416" s="2">
        <v>0.0045651</v>
      </c>
      <c r="O416" s="2">
        <v>0.2931184</v>
      </c>
      <c r="P416" s="2">
        <v>0.0031486</v>
      </c>
      <c r="Q416" s="2">
        <v>0.003821</v>
      </c>
      <c r="R416" s="2">
        <v>0.0009784</v>
      </c>
      <c r="S416" s="2">
        <v>0.0016996</v>
      </c>
      <c r="T416" s="2">
        <v>0.0190789</v>
      </c>
    </row>
    <row r="417" spans="1:20">
      <c r="A417" s="2">
        <v>30</v>
      </c>
      <c r="B417" s="2">
        <v>2020</v>
      </c>
      <c r="C417" s="2" t="s">
        <v>180</v>
      </c>
      <c r="D417" s="2">
        <v>0.0190789</v>
      </c>
      <c r="E417" s="2">
        <v>0.012199</v>
      </c>
      <c r="F417" s="2">
        <v>0.0436222</v>
      </c>
      <c r="G417" s="2">
        <v>0.0246782</v>
      </c>
      <c r="H417" s="2">
        <v>0.0696718</v>
      </c>
      <c r="I417" s="2">
        <v>0.0008034</v>
      </c>
      <c r="J417" s="2">
        <v>0.089458</v>
      </c>
      <c r="K417" s="2">
        <v>0.1395652</v>
      </c>
      <c r="L417" s="2">
        <v>0.0004738</v>
      </c>
      <c r="M417" s="2">
        <v>0.2931184</v>
      </c>
      <c r="N417" s="2">
        <v>0.0045651</v>
      </c>
      <c r="O417" s="2">
        <v>0.2931184</v>
      </c>
      <c r="P417" s="2">
        <v>0.0031486</v>
      </c>
      <c r="Q417" s="2">
        <v>0.003821</v>
      </c>
      <c r="R417" s="2">
        <v>0.0009784</v>
      </c>
      <c r="S417" s="2">
        <v>0.0016996</v>
      </c>
      <c r="T417" s="2">
        <v>0.0215452</v>
      </c>
    </row>
    <row r="418" spans="1:20">
      <c r="A418" s="2">
        <v>30</v>
      </c>
      <c r="B418" s="2">
        <v>2021</v>
      </c>
      <c r="C418" s="2" t="s">
        <v>180</v>
      </c>
      <c r="D418" s="2">
        <v>0.0190789</v>
      </c>
      <c r="E418" s="2">
        <v>0.012199</v>
      </c>
      <c r="F418" s="2">
        <v>0.0436222</v>
      </c>
      <c r="G418" s="2">
        <v>0.0246782</v>
      </c>
      <c r="H418" s="2">
        <v>0.0696718</v>
      </c>
      <c r="I418" s="2">
        <v>0.0008034</v>
      </c>
      <c r="J418" s="2">
        <v>0.089458</v>
      </c>
      <c r="K418" s="2">
        <v>0.1395652</v>
      </c>
      <c r="L418" s="2">
        <v>0.0004738</v>
      </c>
      <c r="M418" s="2">
        <v>0.2931184</v>
      </c>
      <c r="N418" s="2">
        <v>0.0045651</v>
      </c>
      <c r="O418" s="2">
        <v>0.2931184</v>
      </c>
      <c r="P418" s="2">
        <v>0.0031486</v>
      </c>
      <c r="Q418" s="2">
        <v>0.003821</v>
      </c>
      <c r="R418" s="2">
        <v>0.0009784</v>
      </c>
      <c r="S418" s="2">
        <v>0.0016996</v>
      </c>
      <c r="T418" s="2">
        <v>0.0277822</v>
      </c>
    </row>
    <row r="419" spans="1:20">
      <c r="A419" s="2">
        <v>30</v>
      </c>
      <c r="B419" s="2">
        <v>2022</v>
      </c>
      <c r="C419" s="2" t="s">
        <v>180</v>
      </c>
      <c r="D419" s="2">
        <v>0.0190789</v>
      </c>
      <c r="E419" s="2">
        <v>0.012199</v>
      </c>
      <c r="F419" s="2">
        <v>0.0436222</v>
      </c>
      <c r="G419" s="2">
        <v>0.0246782</v>
      </c>
      <c r="H419" s="2">
        <v>0.0696718</v>
      </c>
      <c r="I419" s="2">
        <v>0.0008034</v>
      </c>
      <c r="J419" s="2">
        <v>0.089458</v>
      </c>
      <c r="K419" s="2">
        <v>0.1395652</v>
      </c>
      <c r="L419" s="2">
        <v>0.0004738</v>
      </c>
      <c r="M419" s="2">
        <v>0.2931184</v>
      </c>
      <c r="N419" s="2">
        <v>0.0045651</v>
      </c>
      <c r="O419" s="2">
        <v>0.2931184</v>
      </c>
      <c r="P419" s="2">
        <v>0.0031486</v>
      </c>
      <c r="Q419" s="2">
        <v>0.003821</v>
      </c>
      <c r="R419" s="2">
        <v>0.0009784</v>
      </c>
      <c r="S419" s="2">
        <v>0.0016996</v>
      </c>
      <c r="T419" s="2">
        <v>0.0240979</v>
      </c>
    </row>
    <row r="420" spans="1:20">
      <c r="A420" s="2">
        <v>30</v>
      </c>
      <c r="B420" s="2">
        <v>2023</v>
      </c>
      <c r="C420" s="2" t="s">
        <v>180</v>
      </c>
      <c r="D420" s="2">
        <v>0.0190789</v>
      </c>
      <c r="E420" s="2">
        <v>0.012199</v>
      </c>
      <c r="F420" s="2">
        <v>0.0436222</v>
      </c>
      <c r="G420" s="2">
        <v>0.0246782</v>
      </c>
      <c r="H420" s="2">
        <v>0.0696718</v>
      </c>
      <c r="I420" s="2">
        <v>0.0008034</v>
      </c>
      <c r="J420" s="2">
        <v>0.089458</v>
      </c>
      <c r="K420" s="2">
        <v>0.1395652</v>
      </c>
      <c r="L420" s="2">
        <v>0.0004738</v>
      </c>
      <c r="M420" s="2">
        <v>0.2931184</v>
      </c>
      <c r="N420" s="2">
        <v>0.0045651</v>
      </c>
      <c r="O420" s="2">
        <v>0.2931184</v>
      </c>
      <c r="P420" s="2">
        <v>0.0031486</v>
      </c>
      <c r="Q420" s="2">
        <v>0.003821</v>
      </c>
      <c r="R420" s="2">
        <v>0.0009784</v>
      </c>
      <c r="S420" s="2">
        <v>0.0016996</v>
      </c>
      <c r="T420" s="2">
        <v>0.0274875</v>
      </c>
    </row>
    <row r="421" spans="1:20">
      <c r="A421" s="2">
        <v>30</v>
      </c>
      <c r="B421" s="2">
        <v>2024</v>
      </c>
      <c r="C421" s="2" t="s">
        <v>180</v>
      </c>
      <c r="D421" s="2">
        <v>0.0190789</v>
      </c>
      <c r="E421" s="2">
        <v>0.012199</v>
      </c>
      <c r="F421" s="2">
        <v>0.0436222</v>
      </c>
      <c r="G421" s="2">
        <v>0.0246782</v>
      </c>
      <c r="H421" s="2">
        <v>0.0696718</v>
      </c>
      <c r="I421" s="2">
        <v>0.0008034</v>
      </c>
      <c r="J421" s="2">
        <v>0.089458</v>
      </c>
      <c r="K421" s="2">
        <v>0.1395652</v>
      </c>
      <c r="L421" s="2">
        <v>0.0004738</v>
      </c>
      <c r="M421" s="2">
        <v>0.2931184</v>
      </c>
      <c r="N421" s="2">
        <v>0.0045651</v>
      </c>
      <c r="O421" s="2">
        <v>0.2931184</v>
      </c>
      <c r="P421" s="2">
        <v>0.0031486</v>
      </c>
      <c r="Q421" s="2">
        <v>0.003821</v>
      </c>
      <c r="R421" s="2">
        <v>0.0009784</v>
      </c>
      <c r="S421" s="2">
        <v>0.0016996</v>
      </c>
      <c r="T421" s="2">
        <v>0.0297836</v>
      </c>
    </row>
    <row r="422" spans="1:20">
      <c r="A422" s="2">
        <v>31</v>
      </c>
      <c r="B422" s="2">
        <v>2011</v>
      </c>
      <c r="C422" s="2" t="s">
        <v>181</v>
      </c>
      <c r="D422" s="2">
        <v>0.0190789</v>
      </c>
      <c r="E422" s="2">
        <v>0.012199</v>
      </c>
      <c r="F422" s="2">
        <v>0.0436222</v>
      </c>
      <c r="G422" s="2">
        <v>0.0246782</v>
      </c>
      <c r="H422" s="2">
        <v>0.0696718</v>
      </c>
      <c r="I422" s="2">
        <v>0.0008034</v>
      </c>
      <c r="J422" s="2">
        <v>0.089458</v>
      </c>
      <c r="K422" s="2">
        <v>0.1395652</v>
      </c>
      <c r="L422" s="2">
        <v>0.0004738</v>
      </c>
      <c r="M422" s="2">
        <v>0.2931184</v>
      </c>
      <c r="N422" s="2">
        <v>0.0045651</v>
      </c>
      <c r="O422" s="2">
        <v>0.2931184</v>
      </c>
      <c r="P422" s="2">
        <v>0.0031486</v>
      </c>
      <c r="Q422" s="2">
        <v>0.003821</v>
      </c>
      <c r="R422" s="2">
        <v>0.0009784</v>
      </c>
      <c r="S422" s="2">
        <v>0.0016996</v>
      </c>
      <c r="T422" s="2">
        <v>0.0334066</v>
      </c>
    </row>
    <row r="423" spans="1:20">
      <c r="A423" s="2">
        <v>31</v>
      </c>
      <c r="B423" s="2">
        <v>2012</v>
      </c>
      <c r="C423" s="2" t="s">
        <v>181</v>
      </c>
      <c r="D423" s="2">
        <v>0.0190789</v>
      </c>
      <c r="E423" s="2">
        <v>0.012199</v>
      </c>
      <c r="F423" s="2">
        <v>0.0436222</v>
      </c>
      <c r="G423" s="2">
        <v>0.0246782</v>
      </c>
      <c r="H423" s="2">
        <v>0.0696718</v>
      </c>
      <c r="I423" s="2">
        <v>0.0008034</v>
      </c>
      <c r="J423" s="2">
        <v>0.089458</v>
      </c>
      <c r="K423" s="2">
        <v>0.1395652</v>
      </c>
      <c r="L423" s="2">
        <v>0.0004738</v>
      </c>
      <c r="M423" s="2">
        <v>0.2931184</v>
      </c>
      <c r="N423" s="2">
        <v>0.0045651</v>
      </c>
      <c r="O423" s="2">
        <v>0.2931184</v>
      </c>
      <c r="P423" s="2">
        <v>0.0031486</v>
      </c>
      <c r="Q423" s="2">
        <v>0.003821</v>
      </c>
      <c r="R423" s="2">
        <v>0.0009784</v>
      </c>
      <c r="S423" s="2">
        <v>0.0016996</v>
      </c>
      <c r="T423" s="2">
        <v>0.0352315</v>
      </c>
    </row>
    <row r="424" spans="1:20">
      <c r="A424" s="2">
        <v>31</v>
      </c>
      <c r="B424" s="2">
        <v>2013</v>
      </c>
      <c r="C424" s="2" t="s">
        <v>181</v>
      </c>
      <c r="D424" s="2">
        <v>0.0190789</v>
      </c>
      <c r="E424" s="2">
        <v>0.012199</v>
      </c>
      <c r="F424" s="2">
        <v>0.0436222</v>
      </c>
      <c r="G424" s="2">
        <v>0.0246782</v>
      </c>
      <c r="H424" s="2">
        <v>0.0696718</v>
      </c>
      <c r="I424" s="2">
        <v>0.0008034</v>
      </c>
      <c r="J424" s="2">
        <v>0.089458</v>
      </c>
      <c r="K424" s="2">
        <v>0.1395652</v>
      </c>
      <c r="L424" s="2">
        <v>0.0004738</v>
      </c>
      <c r="M424" s="2">
        <v>0.2931184</v>
      </c>
      <c r="N424" s="2">
        <v>0.0045651</v>
      </c>
      <c r="O424" s="2">
        <v>0.2931184</v>
      </c>
      <c r="P424" s="2">
        <v>0.0031486</v>
      </c>
      <c r="Q424" s="2">
        <v>0.003821</v>
      </c>
      <c r="R424" s="2">
        <v>0.0009784</v>
      </c>
      <c r="S424" s="2">
        <v>0.0016996</v>
      </c>
      <c r="T424" s="2">
        <v>0.0366977</v>
      </c>
    </row>
    <row r="425" spans="1:20">
      <c r="A425" s="2">
        <v>31</v>
      </c>
      <c r="B425" s="2">
        <v>2014</v>
      </c>
      <c r="C425" s="2" t="s">
        <v>181</v>
      </c>
      <c r="D425" s="2">
        <v>0.0190789</v>
      </c>
      <c r="E425" s="2">
        <v>0.012199</v>
      </c>
      <c r="F425" s="2">
        <v>0.0436222</v>
      </c>
      <c r="G425" s="2">
        <v>0.0246782</v>
      </c>
      <c r="H425" s="2">
        <v>0.0696718</v>
      </c>
      <c r="I425" s="2">
        <v>0.0008034</v>
      </c>
      <c r="J425" s="2">
        <v>0.089458</v>
      </c>
      <c r="K425" s="2">
        <v>0.1395652</v>
      </c>
      <c r="L425" s="2">
        <v>0.0004738</v>
      </c>
      <c r="M425" s="2">
        <v>0.2931184</v>
      </c>
      <c r="N425" s="2">
        <v>0.0045651</v>
      </c>
      <c r="O425" s="2">
        <v>0.2931184</v>
      </c>
      <c r="P425" s="2">
        <v>0.0031486</v>
      </c>
      <c r="Q425" s="2">
        <v>0.003821</v>
      </c>
      <c r="R425" s="2">
        <v>0.0009784</v>
      </c>
      <c r="S425" s="2">
        <v>0.0016996</v>
      </c>
      <c r="T425" s="2">
        <v>0.0369935</v>
      </c>
    </row>
    <row r="426" spans="1:20">
      <c r="A426" s="2">
        <v>31</v>
      </c>
      <c r="B426" s="2">
        <v>2015</v>
      </c>
      <c r="C426" s="2" t="s">
        <v>181</v>
      </c>
      <c r="D426" s="2">
        <v>0.0190789</v>
      </c>
      <c r="E426" s="2">
        <v>0.012199</v>
      </c>
      <c r="F426" s="2">
        <v>0.0436222</v>
      </c>
      <c r="G426" s="2">
        <v>0.0246782</v>
      </c>
      <c r="H426" s="2">
        <v>0.0696718</v>
      </c>
      <c r="I426" s="2">
        <v>0.0008034</v>
      </c>
      <c r="J426" s="2">
        <v>0.089458</v>
      </c>
      <c r="K426" s="2">
        <v>0.1395652</v>
      </c>
      <c r="L426" s="2">
        <v>0.0004738</v>
      </c>
      <c r="M426" s="2">
        <v>0.2931184</v>
      </c>
      <c r="N426" s="2">
        <v>0.0045651</v>
      </c>
      <c r="O426" s="2">
        <v>0.2931184</v>
      </c>
      <c r="P426" s="2">
        <v>0.0031486</v>
      </c>
      <c r="Q426" s="2">
        <v>0.003821</v>
      </c>
      <c r="R426" s="2">
        <v>0.0009784</v>
      </c>
      <c r="S426" s="2">
        <v>0.0016996</v>
      </c>
      <c r="T426" s="2">
        <v>0.0382056</v>
      </c>
    </row>
    <row r="427" spans="1:20">
      <c r="A427" s="2">
        <v>31</v>
      </c>
      <c r="B427" s="2">
        <v>2016</v>
      </c>
      <c r="C427" s="2" t="s">
        <v>181</v>
      </c>
      <c r="D427" s="2">
        <v>0.0190789</v>
      </c>
      <c r="E427" s="2">
        <v>0.012199</v>
      </c>
      <c r="F427" s="2">
        <v>0.0436222</v>
      </c>
      <c r="G427" s="2">
        <v>0.0246782</v>
      </c>
      <c r="H427" s="2">
        <v>0.0696718</v>
      </c>
      <c r="I427" s="2">
        <v>0.0008034</v>
      </c>
      <c r="J427" s="2">
        <v>0.089458</v>
      </c>
      <c r="K427" s="2">
        <v>0.1395652</v>
      </c>
      <c r="L427" s="2">
        <v>0.0004738</v>
      </c>
      <c r="M427" s="2">
        <v>0.2931184</v>
      </c>
      <c r="N427" s="2">
        <v>0.0045651</v>
      </c>
      <c r="O427" s="2">
        <v>0.2931184</v>
      </c>
      <c r="P427" s="2">
        <v>0.0031486</v>
      </c>
      <c r="Q427" s="2">
        <v>0.003821</v>
      </c>
      <c r="R427" s="2">
        <v>0.0009784</v>
      </c>
      <c r="S427" s="2">
        <v>0.0016996</v>
      </c>
      <c r="T427" s="2">
        <v>0.0791871</v>
      </c>
    </row>
    <row r="428" spans="1:20">
      <c r="A428" s="2">
        <v>31</v>
      </c>
      <c r="B428" s="2">
        <v>2017</v>
      </c>
      <c r="C428" s="2" t="s">
        <v>181</v>
      </c>
      <c r="D428" s="2">
        <v>0.0190789</v>
      </c>
      <c r="E428" s="2">
        <v>0.012199</v>
      </c>
      <c r="F428" s="2">
        <v>0.0436222</v>
      </c>
      <c r="G428" s="2">
        <v>0.0246782</v>
      </c>
      <c r="H428" s="2">
        <v>0.0696718</v>
      </c>
      <c r="I428" s="2">
        <v>0.0008034</v>
      </c>
      <c r="J428" s="2">
        <v>0.089458</v>
      </c>
      <c r="K428" s="2">
        <v>0.1395652</v>
      </c>
      <c r="L428" s="2">
        <v>0.0004738</v>
      </c>
      <c r="M428" s="2">
        <v>0.2931184</v>
      </c>
      <c r="N428" s="2">
        <v>0.0045651</v>
      </c>
      <c r="O428" s="2">
        <v>0.2931184</v>
      </c>
      <c r="P428" s="2">
        <v>0.0031486</v>
      </c>
      <c r="Q428" s="2">
        <v>0.003821</v>
      </c>
      <c r="R428" s="2">
        <v>0.0009784</v>
      </c>
      <c r="S428" s="2">
        <v>0.0016996</v>
      </c>
      <c r="T428" s="2">
        <v>0.0798326</v>
      </c>
    </row>
    <row r="429" spans="1:20">
      <c r="A429" s="2">
        <v>31</v>
      </c>
      <c r="B429" s="2">
        <v>2018</v>
      </c>
      <c r="C429" s="2" t="s">
        <v>181</v>
      </c>
      <c r="D429" s="2">
        <v>0.0190789</v>
      </c>
      <c r="E429" s="2">
        <v>0.012199</v>
      </c>
      <c r="F429" s="2">
        <v>0.0436222</v>
      </c>
      <c r="G429" s="2">
        <v>0.0246782</v>
      </c>
      <c r="H429" s="2">
        <v>0.0696718</v>
      </c>
      <c r="I429" s="2">
        <v>0.0008034</v>
      </c>
      <c r="J429" s="2">
        <v>0.089458</v>
      </c>
      <c r="K429" s="2">
        <v>0.1395652</v>
      </c>
      <c r="L429" s="2">
        <v>0.0004738</v>
      </c>
      <c r="M429" s="2">
        <v>0.2931184</v>
      </c>
      <c r="N429" s="2">
        <v>0.0045651</v>
      </c>
      <c r="O429" s="2">
        <v>0.2931184</v>
      </c>
      <c r="P429" s="2">
        <v>0.0031486</v>
      </c>
      <c r="Q429" s="2">
        <v>0.003821</v>
      </c>
      <c r="R429" s="2">
        <v>0.0009784</v>
      </c>
      <c r="S429" s="2">
        <v>0.0016996</v>
      </c>
      <c r="T429" s="2">
        <v>0.077015</v>
      </c>
    </row>
    <row r="430" spans="1:20">
      <c r="A430" s="2">
        <v>31</v>
      </c>
      <c r="B430" s="2">
        <v>2019</v>
      </c>
      <c r="C430" s="2" t="s">
        <v>181</v>
      </c>
      <c r="D430" s="2">
        <v>0.0190789</v>
      </c>
      <c r="E430" s="2">
        <v>0.012199</v>
      </c>
      <c r="F430" s="2">
        <v>0.0436222</v>
      </c>
      <c r="G430" s="2">
        <v>0.0246782</v>
      </c>
      <c r="H430" s="2">
        <v>0.0696718</v>
      </c>
      <c r="I430" s="2">
        <v>0.0008034</v>
      </c>
      <c r="J430" s="2">
        <v>0.089458</v>
      </c>
      <c r="K430" s="2">
        <v>0.1395652</v>
      </c>
      <c r="L430" s="2">
        <v>0.0004738</v>
      </c>
      <c r="M430" s="2">
        <v>0.2931184</v>
      </c>
      <c r="N430" s="2">
        <v>0.0045651</v>
      </c>
      <c r="O430" s="2">
        <v>0.2931184</v>
      </c>
      <c r="P430" s="2">
        <v>0.0031486</v>
      </c>
      <c r="Q430" s="2">
        <v>0.003821</v>
      </c>
      <c r="R430" s="2">
        <v>0.0009784</v>
      </c>
      <c r="S430" s="2">
        <v>0.0016996</v>
      </c>
      <c r="T430" s="2">
        <v>0.0819317</v>
      </c>
    </row>
    <row r="431" spans="1:20">
      <c r="A431" s="2">
        <v>31</v>
      </c>
      <c r="B431" s="2">
        <v>2020</v>
      </c>
      <c r="C431" s="2" t="s">
        <v>181</v>
      </c>
      <c r="D431" s="2">
        <v>0.0190789</v>
      </c>
      <c r="E431" s="2">
        <v>0.012199</v>
      </c>
      <c r="F431" s="2">
        <v>0.0436222</v>
      </c>
      <c r="G431" s="2">
        <v>0.0246782</v>
      </c>
      <c r="H431" s="2">
        <v>0.0696718</v>
      </c>
      <c r="I431" s="2">
        <v>0.0008034</v>
      </c>
      <c r="J431" s="2">
        <v>0.089458</v>
      </c>
      <c r="K431" s="2">
        <v>0.1395652</v>
      </c>
      <c r="L431" s="2">
        <v>0.0004738</v>
      </c>
      <c r="M431" s="2">
        <v>0.2931184</v>
      </c>
      <c r="N431" s="2">
        <v>0.0045651</v>
      </c>
      <c r="O431" s="2">
        <v>0.2931184</v>
      </c>
      <c r="P431" s="2">
        <v>0.0031486</v>
      </c>
      <c r="Q431" s="2">
        <v>0.003821</v>
      </c>
      <c r="R431" s="2">
        <v>0.0009784</v>
      </c>
      <c r="S431" s="2">
        <v>0.0016996</v>
      </c>
      <c r="T431" s="2">
        <v>0.0841431</v>
      </c>
    </row>
    <row r="432" spans="1:20">
      <c r="A432" s="2">
        <v>31</v>
      </c>
      <c r="B432" s="2">
        <v>2021</v>
      </c>
      <c r="C432" s="2" t="s">
        <v>181</v>
      </c>
      <c r="D432" s="2">
        <v>0.0190789</v>
      </c>
      <c r="E432" s="2">
        <v>0.012199</v>
      </c>
      <c r="F432" s="2">
        <v>0.0436222</v>
      </c>
      <c r="G432" s="2">
        <v>0.0246782</v>
      </c>
      <c r="H432" s="2">
        <v>0.0696718</v>
      </c>
      <c r="I432" s="2">
        <v>0.0008034</v>
      </c>
      <c r="J432" s="2">
        <v>0.089458</v>
      </c>
      <c r="K432" s="2">
        <v>0.1395652</v>
      </c>
      <c r="L432" s="2">
        <v>0.0004738</v>
      </c>
      <c r="M432" s="2">
        <v>0.2931184</v>
      </c>
      <c r="N432" s="2">
        <v>0.0045651</v>
      </c>
      <c r="O432" s="2">
        <v>0.2931184</v>
      </c>
      <c r="P432" s="2">
        <v>0.0031486</v>
      </c>
      <c r="Q432" s="2">
        <v>0.003821</v>
      </c>
      <c r="R432" s="2">
        <v>0.0009784</v>
      </c>
      <c r="S432" s="2">
        <v>0.0016996</v>
      </c>
      <c r="T432" s="2">
        <v>0.0853703</v>
      </c>
    </row>
    <row r="433" spans="1:20">
      <c r="A433" s="2">
        <v>31</v>
      </c>
      <c r="B433" s="2">
        <v>2022</v>
      </c>
      <c r="C433" s="2" t="s">
        <v>181</v>
      </c>
      <c r="D433" s="2">
        <v>0.0190789</v>
      </c>
      <c r="E433" s="2">
        <v>0.012199</v>
      </c>
      <c r="F433" s="2">
        <v>0.0436222</v>
      </c>
      <c r="G433" s="2">
        <v>0.0246782</v>
      </c>
      <c r="H433" s="2">
        <v>0.0696718</v>
      </c>
      <c r="I433" s="2">
        <v>0.0008034</v>
      </c>
      <c r="J433" s="2">
        <v>0.089458</v>
      </c>
      <c r="K433" s="2">
        <v>0.1395652</v>
      </c>
      <c r="L433" s="2">
        <v>0.0004738</v>
      </c>
      <c r="M433" s="2">
        <v>0.2931184</v>
      </c>
      <c r="N433" s="2">
        <v>0.0045651</v>
      </c>
      <c r="O433" s="2">
        <v>0.2931184</v>
      </c>
      <c r="P433" s="2">
        <v>0.0031486</v>
      </c>
      <c r="Q433" s="2">
        <v>0.003821</v>
      </c>
      <c r="R433" s="2">
        <v>0.0009784</v>
      </c>
      <c r="S433" s="2">
        <v>0.0016996</v>
      </c>
      <c r="T433" s="2">
        <v>0.0891173</v>
      </c>
    </row>
    <row r="434" spans="1:20">
      <c r="A434" s="2">
        <v>31</v>
      </c>
      <c r="B434" s="2">
        <v>2023</v>
      </c>
      <c r="C434" s="2" t="s">
        <v>181</v>
      </c>
      <c r="D434" s="2">
        <v>0.0190789</v>
      </c>
      <c r="E434" s="2">
        <v>0.012199</v>
      </c>
      <c r="F434" s="2">
        <v>0.0436222</v>
      </c>
      <c r="G434" s="2">
        <v>0.0246782</v>
      </c>
      <c r="H434" s="2">
        <v>0.0696718</v>
      </c>
      <c r="I434" s="2">
        <v>0.0008034</v>
      </c>
      <c r="J434" s="2">
        <v>0.089458</v>
      </c>
      <c r="K434" s="2">
        <v>0.1395652</v>
      </c>
      <c r="L434" s="2">
        <v>0.0004738</v>
      </c>
      <c r="M434" s="2">
        <v>0.2931184</v>
      </c>
      <c r="N434" s="2">
        <v>0.0045651</v>
      </c>
      <c r="O434" s="2">
        <v>0.2931184</v>
      </c>
      <c r="P434" s="2">
        <v>0.0031486</v>
      </c>
      <c r="Q434" s="2">
        <v>0.003821</v>
      </c>
      <c r="R434" s="2">
        <v>0.0009784</v>
      </c>
      <c r="S434" s="2">
        <v>0.0016996</v>
      </c>
      <c r="T434" s="2">
        <v>0.0821546</v>
      </c>
    </row>
    <row r="435" spans="1:20">
      <c r="A435" s="2">
        <v>31</v>
      </c>
      <c r="B435" s="2">
        <v>2024</v>
      </c>
      <c r="C435" s="2" t="s">
        <v>181</v>
      </c>
      <c r="D435" s="2">
        <v>0.0190789</v>
      </c>
      <c r="E435" s="2">
        <v>0.012199</v>
      </c>
      <c r="F435" s="2">
        <v>0.0436222</v>
      </c>
      <c r="G435" s="2">
        <v>0.0246782</v>
      </c>
      <c r="H435" s="2">
        <v>0.0696718</v>
      </c>
      <c r="I435" s="2">
        <v>0.0008034</v>
      </c>
      <c r="J435" s="2">
        <v>0.089458</v>
      </c>
      <c r="K435" s="2">
        <v>0.1395652</v>
      </c>
      <c r="L435" s="2">
        <v>0.0004738</v>
      </c>
      <c r="M435" s="2">
        <v>0.2931184</v>
      </c>
      <c r="N435" s="2">
        <v>0.0045651</v>
      </c>
      <c r="O435" s="2">
        <v>0.2931184</v>
      </c>
      <c r="P435" s="2">
        <v>0.0031486</v>
      </c>
      <c r="Q435" s="2">
        <v>0.003821</v>
      </c>
      <c r="R435" s="2">
        <v>0.0009784</v>
      </c>
      <c r="S435" s="2">
        <v>0.0016996</v>
      </c>
      <c r="T435" s="2">
        <v>0.0823304</v>
      </c>
    </row>
  </sheetData>
  <autoFilter xmlns:etc="http://www.wps.cn/officeDocument/2017/etCustomData" ref="A1:T435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指标体系</vt:lpstr>
      <vt:lpstr>【经济高质量发展】stata</vt:lpstr>
      <vt:lpstr>【经济高质量发展】原始数据</vt:lpstr>
      <vt:lpstr>【经济高质量发展】面板数据</vt:lpstr>
      <vt:lpstr>【经济高质量发展】熵值法</vt:lpstr>
      <vt:lpstr>【经济高质量发展】熵权topsis</vt:lpstr>
      <vt:lpstr>【经济高质量发展】改进熵权topsis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</cp:lastModifiedBy>
  <dcterms:created xsi:type="dcterms:W3CDTF">2015-06-05T18:19:00Z</dcterms:created>
  <dcterms:modified xsi:type="dcterms:W3CDTF">2026-03-15T00:58:43Z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345A6C49949B4A169038B0838854AABA</vt:lpwstr>
  </property>
  <property fmtid="{D5CDD505-2E9C-101B-9397-08002B2CF9AE}" pid="4" name="CalculationRule">
    <vt:i4>0</vt:i4>
  </property>
</Properties>
</file>